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 M. Strause\Documents\Bootcamp\Classwork\Crowdfunding Analysis\"/>
    </mc:Choice>
  </mc:AlternateContent>
  <xr:revisionPtr revIDLastSave="0" documentId="13_ncr:1_{12437D67-6A52-4D8E-968E-E31622B11151}" xr6:coauthVersionLast="45" xr6:coauthVersionMax="45" xr10:uidLastSave="{00000000-0000-0000-0000-000000000000}"/>
  <bookViews>
    <workbookView xWindow="20370" yWindow="-4965" windowWidth="29040" windowHeight="15840" firstSheet="3" activeTab="8" xr2:uid="{00000000-000D-0000-FFFF-FFFF00000000}"/>
  </bookViews>
  <sheets>
    <sheet name="Kickstarter Data" sheetId="1" r:id="rId1"/>
    <sheet name="Failed US Kickstarters" sheetId="7" r:id="rId2"/>
    <sheet name="Successful US Kickstarters" sheetId="6" r:id="rId3"/>
    <sheet name="Category Statistics" sheetId="2" r:id="rId4"/>
    <sheet name="Subcategory Statistics" sheetId="3" r:id="rId5"/>
    <sheet name="Launch Date Outcomes" sheetId="4" r:id="rId6"/>
    <sheet name="Edinburgh Research" sheetId="5" r:id="rId7"/>
    <sheet name="Descriptive Statistics" sheetId="8" r:id="rId8"/>
    <sheet name="Box and Whisker" sheetId="9" r:id="rId9"/>
  </sheets>
  <definedNames>
    <definedName name="_xlnm._FilterDatabase" localSheetId="1" hidden="1">'Failed US Kickstarters'!$A$1:$T$1</definedName>
    <definedName name="_xlnm._FilterDatabase" localSheetId="0" hidden="1">'Kickstarter Data'!$A$1:$T$4115</definedName>
    <definedName name="_xlnm._FilterDatabase" localSheetId="2" hidden="1">'Successful US Kickstarters'!$A$1:$T$1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8" l="1"/>
</calcChain>
</file>

<file path=xl/sharedStrings.xml><?xml version="1.0" encoding="utf-8"?>
<sst xmlns="http://schemas.openxmlformats.org/spreadsheetml/2006/main" count="38332" uniqueCount="8397">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</sst>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quotePrefix="1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quotePrefix="1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5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 vertical="center"/>
    </xf>
  </cellXfs>
  <cellStyles count="1">
    <cellStyle name="Normal" xfId="0" builtinId="0"/>
  </cellStyles>
  <dxfs count="2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6601445919004377"/>
          <c:y val="2.9469145149619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4-443F-BCA6-0653D17BBB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4-443F-BCA6-0653D17BBB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4-443F-BCA6-0653D17BBB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4-443F-BCA6-0653D17BB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7037432"/>
        <c:axId val="357038416"/>
      </c:barChart>
      <c:catAx>
        <c:axId val="35703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38416"/>
        <c:crosses val="autoZero"/>
        <c:auto val="1"/>
        <c:lblAlgn val="ctr"/>
        <c:lblOffset val="100"/>
        <c:noMultiLvlLbl val="0"/>
      </c:catAx>
      <c:valAx>
        <c:axId val="3570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3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F-409B-A8B9-0FB43EB9B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524752"/>
        <c:axId val="602877952"/>
      </c:barChart>
      <c:catAx>
        <c:axId val="4425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77952"/>
        <c:crosses val="autoZero"/>
        <c:auto val="1"/>
        <c:lblAlgn val="ctr"/>
        <c:lblOffset val="100"/>
        <c:noMultiLvlLbl val="0"/>
      </c:catAx>
      <c:valAx>
        <c:axId val="6028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4361775691500102"/>
          <c:y val="2.6832435419256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4-4DA7-B534-5BB3F9A98BED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4-4DA7-B534-5BB3F9A98BED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4-4DA7-B534-5BB3F9A98BED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14-4DA7-B534-5BB3F9A98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40376"/>
        <c:axId val="591441032"/>
      </c:lineChart>
      <c:catAx>
        <c:axId val="59144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41032"/>
        <c:crosses val="autoZero"/>
        <c:auto val="1"/>
        <c:lblAlgn val="ctr"/>
        <c:lblOffset val="100"/>
        <c:noMultiLvlLbl val="0"/>
      </c:catAx>
      <c:valAx>
        <c:axId val="59144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4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9F1FCC-E316-4019-A3DE-6A610569AF1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BF9990-827F-4BD9-BA87-2871932BC1D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F027E5-47D6-4F10-9AB8-7B34C7FDA34D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23811</xdr:rowOff>
    </xdr:from>
    <xdr:to>
      <xdr:col>19</xdr:col>
      <xdr:colOff>133350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48B77-B529-4D5F-A506-F2A13884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514350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3FB5F-04BC-40DB-9442-1516301B7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19049</xdr:rowOff>
    </xdr:from>
    <xdr:to>
      <xdr:col>20</xdr:col>
      <xdr:colOff>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A74DF-E242-4CBA-AF17-6B92C8D1B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2128AF0-8F78-4A10-B389-63E8AAD63C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B36499-DFC1-4724-85F0-07896A5C72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. Strause" refreshedDate="44185.889920949077" createdVersion="6" refreshedVersion="6" minRefreshableVersion="3" recordCount="4114" xr:uid="{3DFCDD73-DA53-4128-BD06-6A2D512058A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. Strause" refreshedDate="44185.907462847223" createdVersion="6" refreshedVersion="6" minRefreshableVersion="3" recordCount="4114" xr:uid="{B5E92C9B-2FA3-46E6-AB35-3C6D5F0CBC3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04EF9-B4BE-42C2-89A7-48095C45B7D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6" type="button" dataOnly="0" labelOnly="1" outline="0" axis="axisRow" fieldPosition="0"/>
    </format>
    <format dxfId="15">
      <pivotArea dataOnly="0" labelOnly="1" fieldPosition="0">
        <references count="1">
          <reference field="16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9D80C-9C7B-4A48-ADDE-A0E419BCBC8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5BC73-1259-4B6C-B713-4F0508C7E3B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7.57031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4.7109375" style="5" bestFit="1" customWidth="1"/>
    <col min="7" max="7" width="12.85546875" style="5" bestFit="1" customWidth="1"/>
    <col min="8" max="8" width="13.7109375" style="5" bestFit="1" customWidth="1"/>
    <col min="9" max="9" width="13.5703125" style="5" bestFit="1" customWidth="1"/>
    <col min="10" max="10" width="17" style="5" bestFit="1" customWidth="1"/>
    <col min="11" max="11" width="14.42578125" style="5" bestFit="1" customWidth="1"/>
    <col min="12" max="12" width="19.28515625" style="5" bestFit="1" customWidth="1"/>
    <col min="13" max="13" width="13.85546875" style="5" bestFit="1" customWidth="1"/>
    <col min="14" max="14" width="29.85546875" style="5" bestFit="1" customWidth="1"/>
    <col min="15" max="15" width="23.28515625" style="5" bestFit="1" customWidth="1"/>
    <col min="16" max="16" width="22.140625" style="5" bestFit="1" customWidth="1"/>
    <col min="17" max="17" width="29.85546875" style="5" bestFit="1" customWidth="1"/>
    <col min="18" max="18" width="16.85546875" style="5" bestFit="1" customWidth="1"/>
    <col min="19" max="19" width="28.42578125" style="18" bestFit="1" customWidth="1"/>
    <col min="20" max="20" width="23.5703125" style="18" bestFit="1" customWidth="1"/>
    <col min="21" max="16384" width="8.8554687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60" hidden="1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>IFERROR(ROUND(E2/L2,2),0)</f>
        <v>63.92</v>
      </c>
      <c r="Q2" s="11" t="s">
        <v>8308</v>
      </c>
      <c r="R2" s="5" t="s">
        <v>8309</v>
      </c>
      <c r="S2" s="19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11" t="s">
        <v>8308</v>
      </c>
      <c r="R3" s="5" t="s">
        <v>8309</v>
      </c>
      <c r="S3" s="19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1" t="s">
        <v>8308</v>
      </c>
      <c r="R4" s="5" t="s">
        <v>8309</v>
      </c>
      <c r="S4" s="19">
        <f t="shared" si="2"/>
        <v>42405.702349537038</v>
      </c>
      <c r="T4" s="18">
        <f t="shared" si="3"/>
        <v>42415.702349537038</v>
      </c>
    </row>
    <row r="5" spans="1:20" ht="30" hidden="1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1" t="s">
        <v>8308</v>
      </c>
      <c r="R5" s="5" t="s">
        <v>8309</v>
      </c>
      <c r="S5" s="19">
        <f t="shared" si="2"/>
        <v>41828.515127314815</v>
      </c>
      <c r="T5" s="18">
        <f t="shared" si="3"/>
        <v>41858.515127314815</v>
      </c>
    </row>
    <row r="6" spans="1:20" ht="60" hidden="1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1" t="s">
        <v>8308</v>
      </c>
      <c r="R6" s="5" t="s">
        <v>8309</v>
      </c>
      <c r="S6" s="19">
        <f t="shared" si="2"/>
        <v>42327.834247685183</v>
      </c>
      <c r="T6" s="18">
        <f t="shared" si="3"/>
        <v>42357.834247685183</v>
      </c>
    </row>
    <row r="7" spans="1:20" ht="45" hidden="1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1" t="s">
        <v>8308</v>
      </c>
      <c r="R7" s="5" t="s">
        <v>8309</v>
      </c>
      <c r="S7" s="19">
        <f t="shared" si="2"/>
        <v>42563.932951388888</v>
      </c>
      <c r="T7" s="18">
        <f t="shared" si="3"/>
        <v>42580.232638888891</v>
      </c>
    </row>
    <row r="8" spans="1:20" ht="60" hidden="1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1" t="s">
        <v>8308</v>
      </c>
      <c r="R8" s="5" t="s">
        <v>8309</v>
      </c>
      <c r="S8" s="19">
        <f t="shared" si="2"/>
        <v>41794.072337962964</v>
      </c>
      <c r="T8" s="18">
        <f t="shared" si="3"/>
        <v>41804.072337962964</v>
      </c>
    </row>
    <row r="9" spans="1:20" ht="60" hidden="1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1" t="s">
        <v>8308</v>
      </c>
      <c r="R9" s="5" t="s">
        <v>8309</v>
      </c>
      <c r="S9" s="19">
        <f t="shared" si="2"/>
        <v>42516.047071759262</v>
      </c>
      <c r="T9" s="18">
        <f t="shared" si="3"/>
        <v>42556.047071759262</v>
      </c>
    </row>
    <row r="10" spans="1:20" ht="30" hidden="1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1" t="s">
        <v>8308</v>
      </c>
      <c r="R10" s="5" t="s">
        <v>8309</v>
      </c>
      <c r="S10" s="19">
        <f t="shared" si="2"/>
        <v>42468.94458333333</v>
      </c>
      <c r="T10" s="18">
        <f t="shared" si="3"/>
        <v>42475.875</v>
      </c>
    </row>
    <row r="11" spans="1:20" ht="45" hidden="1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1" t="s">
        <v>8308</v>
      </c>
      <c r="R11" s="5" t="s">
        <v>8309</v>
      </c>
      <c r="S11" s="19">
        <f t="shared" si="2"/>
        <v>42447.103518518517</v>
      </c>
      <c r="T11" s="18">
        <f t="shared" si="3"/>
        <v>42477.103518518517</v>
      </c>
    </row>
    <row r="12" spans="1:20" ht="60" hidden="1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1" t="s">
        <v>8308</v>
      </c>
      <c r="R12" s="5" t="s">
        <v>8309</v>
      </c>
      <c r="S12" s="19">
        <f t="shared" si="2"/>
        <v>41780.068043981482</v>
      </c>
      <c r="T12" s="18">
        <f t="shared" si="3"/>
        <v>41815.068043981482</v>
      </c>
    </row>
    <row r="13" spans="1:20" ht="60" hidden="1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1" t="s">
        <v>8308</v>
      </c>
      <c r="R13" s="5" t="s">
        <v>8309</v>
      </c>
      <c r="S13" s="19">
        <f t="shared" si="2"/>
        <v>42572.778495370367</v>
      </c>
      <c r="T13" s="18">
        <f t="shared" si="3"/>
        <v>42604.125</v>
      </c>
    </row>
    <row r="14" spans="1:20" ht="60" hidden="1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1" t="s">
        <v>8308</v>
      </c>
      <c r="R14" s="5" t="s">
        <v>8309</v>
      </c>
      <c r="S14" s="19">
        <f t="shared" si="2"/>
        <v>41791.713252314818</v>
      </c>
      <c r="T14" s="18">
        <f t="shared" si="3"/>
        <v>41836.125</v>
      </c>
    </row>
    <row r="15" spans="1:20" ht="45" hidden="1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1" t="s">
        <v>8308</v>
      </c>
      <c r="R15" s="5" t="s">
        <v>8309</v>
      </c>
      <c r="S15" s="19">
        <f t="shared" si="2"/>
        <v>42508.677187499998</v>
      </c>
      <c r="T15" s="18">
        <f t="shared" si="3"/>
        <v>42544.852083333331</v>
      </c>
    </row>
    <row r="16" spans="1:20" ht="30" hidden="1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1" t="s">
        <v>8308</v>
      </c>
      <c r="R16" s="5" t="s">
        <v>8309</v>
      </c>
      <c r="S16" s="19">
        <f t="shared" si="2"/>
        <v>41808.02648148148</v>
      </c>
      <c r="T16" s="18">
        <f t="shared" si="3"/>
        <v>41833.582638888889</v>
      </c>
    </row>
    <row r="17" spans="1:20" ht="45" hidden="1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1" t="s">
        <v>8308</v>
      </c>
      <c r="R17" s="5" t="s">
        <v>8309</v>
      </c>
      <c r="S17" s="19">
        <f t="shared" si="2"/>
        <v>42256.391875000001</v>
      </c>
      <c r="T17" s="18">
        <f t="shared" si="3"/>
        <v>42274.843055555553</v>
      </c>
    </row>
    <row r="18" spans="1:20" ht="60" hidden="1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1" t="s">
        <v>8308</v>
      </c>
      <c r="R18" s="5" t="s">
        <v>8309</v>
      </c>
      <c r="S18" s="19">
        <f t="shared" si="2"/>
        <v>41760.796423611115</v>
      </c>
      <c r="T18" s="18">
        <f t="shared" si="3"/>
        <v>41806.229166666664</v>
      </c>
    </row>
    <row r="19" spans="1:20" ht="60" hidden="1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1" t="s">
        <v>8308</v>
      </c>
      <c r="R19" s="5" t="s">
        <v>8309</v>
      </c>
      <c r="S19" s="19">
        <f t="shared" si="2"/>
        <v>41917.731736111113</v>
      </c>
      <c r="T19" s="18">
        <f t="shared" si="3"/>
        <v>41947.773402777777</v>
      </c>
    </row>
    <row r="20" spans="1:20" ht="45" hidden="1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1" t="s">
        <v>8308</v>
      </c>
      <c r="R20" s="5" t="s">
        <v>8309</v>
      </c>
      <c r="S20" s="19">
        <f t="shared" si="2"/>
        <v>41869.542314814818</v>
      </c>
      <c r="T20" s="18">
        <f t="shared" si="3"/>
        <v>41899.542314814818</v>
      </c>
    </row>
    <row r="21" spans="1:20" ht="60" hidden="1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1" t="s">
        <v>8308</v>
      </c>
      <c r="R21" s="5" t="s">
        <v>8309</v>
      </c>
      <c r="S21" s="19">
        <f t="shared" si="2"/>
        <v>42175.816365740742</v>
      </c>
      <c r="T21" s="18">
        <f t="shared" si="3"/>
        <v>42205.816365740742</v>
      </c>
    </row>
    <row r="22" spans="1:20" ht="45" hidden="1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1" t="s">
        <v>8308</v>
      </c>
      <c r="R22" s="5" t="s">
        <v>8309</v>
      </c>
      <c r="S22" s="19">
        <f t="shared" si="2"/>
        <v>42200.758240740746</v>
      </c>
      <c r="T22" s="18">
        <f t="shared" si="3"/>
        <v>42260.758240740746</v>
      </c>
    </row>
    <row r="23" spans="1:20" ht="45" hidden="1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1" t="s">
        <v>8308</v>
      </c>
      <c r="R23" s="5" t="s">
        <v>8309</v>
      </c>
      <c r="S23" s="19">
        <f t="shared" si="2"/>
        <v>41878.627187500002</v>
      </c>
      <c r="T23" s="18">
        <f t="shared" si="3"/>
        <v>41908.627187500002</v>
      </c>
    </row>
    <row r="24" spans="1:20" ht="30" hidden="1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1" t="s">
        <v>8308</v>
      </c>
      <c r="R24" s="5" t="s">
        <v>8309</v>
      </c>
      <c r="S24" s="19">
        <f t="shared" si="2"/>
        <v>41989.91134259259</v>
      </c>
      <c r="T24" s="18">
        <f t="shared" si="3"/>
        <v>42005.332638888889</v>
      </c>
    </row>
    <row r="25" spans="1:20" ht="45" hidden="1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1" t="s">
        <v>8308</v>
      </c>
      <c r="R25" s="5" t="s">
        <v>8309</v>
      </c>
      <c r="S25" s="19">
        <f t="shared" si="2"/>
        <v>42097.778946759259</v>
      </c>
      <c r="T25" s="18">
        <f t="shared" si="3"/>
        <v>42124.638888888891</v>
      </c>
    </row>
    <row r="26" spans="1:20" ht="30" hidden="1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1" t="s">
        <v>8308</v>
      </c>
      <c r="R26" s="5" t="s">
        <v>8309</v>
      </c>
      <c r="S26" s="19">
        <f t="shared" si="2"/>
        <v>42229.820173611108</v>
      </c>
      <c r="T26" s="18">
        <f t="shared" si="3"/>
        <v>42262.818750000006</v>
      </c>
    </row>
    <row r="27" spans="1:20" ht="60" hidden="1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1" t="s">
        <v>8308</v>
      </c>
      <c r="R27" s="5" t="s">
        <v>8309</v>
      </c>
      <c r="S27" s="19">
        <f t="shared" si="2"/>
        <v>42318.025011574078</v>
      </c>
      <c r="T27" s="18">
        <f t="shared" si="3"/>
        <v>42378.025011574078</v>
      </c>
    </row>
    <row r="28" spans="1:20" ht="45" hidden="1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1" t="s">
        <v>8308</v>
      </c>
      <c r="R28" s="5" t="s">
        <v>8309</v>
      </c>
      <c r="S28" s="19">
        <f t="shared" si="2"/>
        <v>41828.515555555554</v>
      </c>
      <c r="T28" s="18">
        <f t="shared" si="3"/>
        <v>41868.515555555554</v>
      </c>
    </row>
    <row r="29" spans="1:20" ht="45" hidden="1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1" t="s">
        <v>8308</v>
      </c>
      <c r="R29" s="5" t="s">
        <v>8309</v>
      </c>
      <c r="S29" s="19">
        <f t="shared" si="2"/>
        <v>41929.164733796293</v>
      </c>
      <c r="T29" s="18">
        <f t="shared" si="3"/>
        <v>41959.206400462965</v>
      </c>
    </row>
    <row r="30" spans="1:20" ht="30" hidden="1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1" t="s">
        <v>8308</v>
      </c>
      <c r="R30" s="5" t="s">
        <v>8309</v>
      </c>
      <c r="S30" s="19">
        <f t="shared" si="2"/>
        <v>42324.96393518518</v>
      </c>
      <c r="T30" s="18">
        <f t="shared" si="3"/>
        <v>42354.96393518518</v>
      </c>
    </row>
    <row r="31" spans="1:20" ht="60" hidden="1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1" t="s">
        <v>8308</v>
      </c>
      <c r="R31" s="5" t="s">
        <v>8309</v>
      </c>
      <c r="S31" s="19">
        <f t="shared" si="2"/>
        <v>41812.67324074074</v>
      </c>
      <c r="T31" s="18">
        <f t="shared" si="3"/>
        <v>41842.67324074074</v>
      </c>
    </row>
    <row r="32" spans="1:20" ht="45" hidden="1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1" t="s">
        <v>8308</v>
      </c>
      <c r="R32" s="5" t="s">
        <v>8309</v>
      </c>
      <c r="S32" s="19">
        <f t="shared" si="2"/>
        <v>41842.292997685188</v>
      </c>
      <c r="T32" s="18">
        <f t="shared" si="3"/>
        <v>41872.292997685188</v>
      </c>
    </row>
    <row r="33" spans="1:20" ht="45" hidden="1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1" t="s">
        <v>8308</v>
      </c>
      <c r="R33" s="5" t="s">
        <v>8309</v>
      </c>
      <c r="S33" s="19">
        <f t="shared" si="2"/>
        <v>42376.79206018518</v>
      </c>
      <c r="T33" s="18">
        <f t="shared" si="3"/>
        <v>42394.79206018518</v>
      </c>
    </row>
    <row r="34" spans="1:20" ht="60" hidden="1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1" t="s">
        <v>8308</v>
      </c>
      <c r="R34" s="5" t="s">
        <v>8309</v>
      </c>
      <c r="S34" s="19">
        <f t="shared" si="2"/>
        <v>42461.627511574072</v>
      </c>
      <c r="T34" s="18">
        <f t="shared" si="3"/>
        <v>42503.165972222225</v>
      </c>
    </row>
    <row r="35" spans="1:20" ht="60" hidden="1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1" t="s">
        <v>8308</v>
      </c>
      <c r="R35" s="5" t="s">
        <v>8309</v>
      </c>
      <c r="S35" s="19">
        <f t="shared" si="2"/>
        <v>42286.660891203705</v>
      </c>
      <c r="T35" s="18">
        <f t="shared" si="3"/>
        <v>42316.702557870376</v>
      </c>
    </row>
    <row r="36" spans="1:20" ht="60" hidden="1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1" t="s">
        <v>8308</v>
      </c>
      <c r="R36" s="5" t="s">
        <v>8309</v>
      </c>
      <c r="S36" s="19">
        <f t="shared" si="2"/>
        <v>41841.321770833332</v>
      </c>
      <c r="T36" s="18">
        <f t="shared" si="3"/>
        <v>41856.321770833332</v>
      </c>
    </row>
    <row r="37" spans="1:20" ht="45" hidden="1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1" t="s">
        <v>8308</v>
      </c>
      <c r="R37" s="5" t="s">
        <v>8309</v>
      </c>
      <c r="S37" s="19">
        <f t="shared" si="2"/>
        <v>42098.291828703703</v>
      </c>
      <c r="T37" s="18">
        <f t="shared" si="3"/>
        <v>42122</v>
      </c>
    </row>
    <row r="38" spans="1:20" ht="30" hidden="1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1" t="s">
        <v>8308</v>
      </c>
      <c r="R38" s="5" t="s">
        <v>8309</v>
      </c>
      <c r="S38" s="19">
        <f t="shared" si="2"/>
        <v>42068.307002314818</v>
      </c>
      <c r="T38" s="18">
        <f t="shared" si="3"/>
        <v>42098.265335648146</v>
      </c>
    </row>
    <row r="39" spans="1:20" ht="60" hidden="1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1" t="s">
        <v>8308</v>
      </c>
      <c r="R39" s="5" t="s">
        <v>8309</v>
      </c>
      <c r="S39" s="19">
        <f t="shared" si="2"/>
        <v>42032.693043981482</v>
      </c>
      <c r="T39" s="18">
        <f t="shared" si="3"/>
        <v>42062.693043981482</v>
      </c>
    </row>
    <row r="40" spans="1:20" ht="45" hidden="1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1" t="s">
        <v>8308</v>
      </c>
      <c r="R40" s="5" t="s">
        <v>8309</v>
      </c>
      <c r="S40" s="19">
        <f t="shared" si="2"/>
        <v>41375.057222222218</v>
      </c>
      <c r="T40" s="18">
        <f t="shared" si="3"/>
        <v>41405.057222222218</v>
      </c>
    </row>
    <row r="41" spans="1:20" ht="60" hidden="1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1" t="s">
        <v>8308</v>
      </c>
      <c r="R41" s="5" t="s">
        <v>8309</v>
      </c>
      <c r="S41" s="19">
        <f t="shared" si="2"/>
        <v>41754.047083333331</v>
      </c>
      <c r="T41" s="18">
        <f t="shared" si="3"/>
        <v>41784.957638888889</v>
      </c>
    </row>
    <row r="42" spans="1:20" ht="60" hidden="1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1" t="s">
        <v>8308</v>
      </c>
      <c r="R42" s="5" t="s">
        <v>8309</v>
      </c>
      <c r="S42" s="19">
        <f t="shared" si="2"/>
        <v>41789.21398148148</v>
      </c>
      <c r="T42" s="18">
        <f t="shared" si="3"/>
        <v>41809.166666666664</v>
      </c>
    </row>
    <row r="43" spans="1:20" ht="60" hidden="1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1" t="s">
        <v>8308</v>
      </c>
      <c r="R43" s="5" t="s">
        <v>8309</v>
      </c>
      <c r="S43" s="19">
        <f t="shared" si="2"/>
        <v>41887.568912037037</v>
      </c>
      <c r="T43" s="18">
        <f t="shared" si="3"/>
        <v>41917.568912037037</v>
      </c>
    </row>
    <row r="44" spans="1:20" ht="60" hidden="1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1" t="s">
        <v>8308</v>
      </c>
      <c r="R44" s="5" t="s">
        <v>8309</v>
      </c>
      <c r="S44" s="19">
        <f t="shared" si="2"/>
        <v>41971.639189814814</v>
      </c>
      <c r="T44" s="18">
        <f t="shared" si="3"/>
        <v>42001.639189814814</v>
      </c>
    </row>
    <row r="45" spans="1:20" ht="60" hidden="1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1" t="s">
        <v>8308</v>
      </c>
      <c r="R45" s="5" t="s">
        <v>8309</v>
      </c>
      <c r="S45" s="19">
        <f t="shared" si="2"/>
        <v>41802.790347222224</v>
      </c>
      <c r="T45" s="18">
        <f t="shared" si="3"/>
        <v>41833</v>
      </c>
    </row>
    <row r="46" spans="1:20" ht="60" hidden="1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1" t="s">
        <v>8308</v>
      </c>
      <c r="R46" s="5" t="s">
        <v>8309</v>
      </c>
      <c r="S46" s="19">
        <f t="shared" si="2"/>
        <v>41874.098807870374</v>
      </c>
      <c r="T46" s="18">
        <f t="shared" si="3"/>
        <v>41919.098807870374</v>
      </c>
    </row>
    <row r="47" spans="1:20" ht="45" hidden="1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1" t="s">
        <v>8308</v>
      </c>
      <c r="R47" s="5" t="s">
        <v>8309</v>
      </c>
      <c r="S47" s="19">
        <f t="shared" si="2"/>
        <v>42457.623923611114</v>
      </c>
      <c r="T47" s="18">
        <f t="shared" si="3"/>
        <v>42487.623923611114</v>
      </c>
    </row>
    <row r="48" spans="1:20" ht="45" hidden="1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1" t="s">
        <v>8308</v>
      </c>
      <c r="R48" s="5" t="s">
        <v>8309</v>
      </c>
      <c r="S48" s="19">
        <f t="shared" si="2"/>
        <v>42323.964976851858</v>
      </c>
      <c r="T48" s="18">
        <f t="shared" si="3"/>
        <v>42353.964976851858</v>
      </c>
    </row>
    <row r="49" spans="1:20" ht="60" hidden="1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1" t="s">
        <v>8308</v>
      </c>
      <c r="R49" s="5" t="s">
        <v>8309</v>
      </c>
      <c r="S49" s="19">
        <f t="shared" si="2"/>
        <v>41932.819525462961</v>
      </c>
      <c r="T49" s="18">
        <f t="shared" si="3"/>
        <v>41992.861192129625</v>
      </c>
    </row>
    <row r="50" spans="1:20" ht="60" hidden="1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1" t="s">
        <v>8308</v>
      </c>
      <c r="R50" s="5" t="s">
        <v>8309</v>
      </c>
      <c r="S50" s="19">
        <f t="shared" si="2"/>
        <v>42033.516898148147</v>
      </c>
      <c r="T50" s="18">
        <f t="shared" si="3"/>
        <v>42064.5</v>
      </c>
    </row>
    <row r="51" spans="1:20" ht="30" hidden="1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1" t="s">
        <v>8308</v>
      </c>
      <c r="R51" s="5" t="s">
        <v>8309</v>
      </c>
      <c r="S51" s="19">
        <f t="shared" si="2"/>
        <v>42271.176446759258</v>
      </c>
      <c r="T51" s="18">
        <f t="shared" si="3"/>
        <v>42301.176446759258</v>
      </c>
    </row>
    <row r="52" spans="1:20" ht="45" hidden="1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1" t="s">
        <v>8308</v>
      </c>
      <c r="R52" s="5" t="s">
        <v>8309</v>
      </c>
      <c r="S52" s="19">
        <f t="shared" si="2"/>
        <v>41995.752986111111</v>
      </c>
      <c r="T52" s="18">
        <f t="shared" si="3"/>
        <v>42034.708333333328</v>
      </c>
    </row>
    <row r="53" spans="1:20" ht="60" hidden="1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1" t="s">
        <v>8308</v>
      </c>
      <c r="R53" s="5" t="s">
        <v>8309</v>
      </c>
      <c r="S53" s="19">
        <f t="shared" si="2"/>
        <v>42196.928668981483</v>
      </c>
      <c r="T53" s="18">
        <f t="shared" si="3"/>
        <v>42226.928668981483</v>
      </c>
    </row>
    <row r="54" spans="1:20" ht="45" hidden="1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1" t="s">
        <v>8308</v>
      </c>
      <c r="R54" s="5" t="s">
        <v>8309</v>
      </c>
      <c r="S54" s="19">
        <f t="shared" si="2"/>
        <v>41807.701921296299</v>
      </c>
      <c r="T54" s="18">
        <f t="shared" si="3"/>
        <v>41837.701921296299</v>
      </c>
    </row>
    <row r="55" spans="1:20" ht="30" hidden="1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1" t="s">
        <v>8308</v>
      </c>
      <c r="R55" s="5" t="s">
        <v>8309</v>
      </c>
      <c r="S55" s="19">
        <f t="shared" si="2"/>
        <v>41719.549131944441</v>
      </c>
      <c r="T55" s="18">
        <f t="shared" si="3"/>
        <v>41733.916666666664</v>
      </c>
    </row>
    <row r="56" spans="1:20" ht="60" hidden="1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1" t="s">
        <v>8308</v>
      </c>
      <c r="R56" s="5" t="s">
        <v>8309</v>
      </c>
      <c r="S56" s="19">
        <f t="shared" si="2"/>
        <v>42333.713206018518</v>
      </c>
      <c r="T56" s="18">
        <f t="shared" si="3"/>
        <v>42363.713206018518</v>
      </c>
    </row>
    <row r="57" spans="1:20" ht="45" hidden="1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1" t="s">
        <v>8308</v>
      </c>
      <c r="R57" s="5" t="s">
        <v>8309</v>
      </c>
      <c r="S57" s="19">
        <f t="shared" si="2"/>
        <v>42496.968935185185</v>
      </c>
      <c r="T57" s="18">
        <f t="shared" si="3"/>
        <v>42517.968935185185</v>
      </c>
    </row>
    <row r="58" spans="1:20" ht="45" hidden="1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1" t="s">
        <v>8308</v>
      </c>
      <c r="R58" s="5" t="s">
        <v>8309</v>
      </c>
      <c r="S58" s="19">
        <f t="shared" si="2"/>
        <v>42149.548888888887</v>
      </c>
      <c r="T58" s="18">
        <f t="shared" si="3"/>
        <v>42163.666666666672</v>
      </c>
    </row>
    <row r="59" spans="1:20" ht="60" hidden="1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1" t="s">
        <v>8308</v>
      </c>
      <c r="R59" s="5" t="s">
        <v>8309</v>
      </c>
      <c r="S59" s="19">
        <f t="shared" si="2"/>
        <v>42089.83289351852</v>
      </c>
      <c r="T59" s="18">
        <f t="shared" si="3"/>
        <v>42119.83289351852</v>
      </c>
    </row>
    <row r="60" spans="1:20" ht="45" hidden="1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1" t="s">
        <v>8308</v>
      </c>
      <c r="R60" s="5" t="s">
        <v>8309</v>
      </c>
      <c r="S60" s="19">
        <f t="shared" si="2"/>
        <v>41932.745046296295</v>
      </c>
      <c r="T60" s="18">
        <f t="shared" si="3"/>
        <v>41962.786712962959</v>
      </c>
    </row>
    <row r="61" spans="1:20" ht="60" hidden="1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1" t="s">
        <v>8308</v>
      </c>
      <c r="R61" s="5" t="s">
        <v>8309</v>
      </c>
      <c r="S61" s="19">
        <f t="shared" si="2"/>
        <v>42230.23583333334</v>
      </c>
      <c r="T61" s="18">
        <f t="shared" si="3"/>
        <v>42261.875</v>
      </c>
    </row>
    <row r="62" spans="1:20" ht="45" hidden="1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1" t="s">
        <v>8308</v>
      </c>
      <c r="R62" s="5" t="s">
        <v>8310</v>
      </c>
      <c r="S62" s="19">
        <f t="shared" si="2"/>
        <v>41701.901817129627</v>
      </c>
      <c r="T62" s="18">
        <f t="shared" si="3"/>
        <v>41721</v>
      </c>
    </row>
    <row r="63" spans="1:20" ht="60" hidden="1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1" t="s">
        <v>8308</v>
      </c>
      <c r="R63" s="5" t="s">
        <v>8310</v>
      </c>
      <c r="S63" s="19">
        <f t="shared" si="2"/>
        <v>41409.814317129632</v>
      </c>
      <c r="T63" s="18">
        <f t="shared" si="3"/>
        <v>41431.814317129632</v>
      </c>
    </row>
    <row r="64" spans="1:20" ht="60" hidden="1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1" t="s">
        <v>8308</v>
      </c>
      <c r="R64" s="5" t="s">
        <v>8310</v>
      </c>
      <c r="S64" s="19">
        <f t="shared" si="2"/>
        <v>41311.799513888887</v>
      </c>
      <c r="T64" s="18">
        <f t="shared" si="3"/>
        <v>41336.799513888887</v>
      </c>
    </row>
    <row r="65" spans="1:20" ht="45" hidden="1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1" t="s">
        <v>8308</v>
      </c>
      <c r="R65" s="5" t="s">
        <v>8310</v>
      </c>
      <c r="S65" s="19">
        <f t="shared" si="2"/>
        <v>41612.912187499998</v>
      </c>
      <c r="T65" s="18">
        <f t="shared" si="3"/>
        <v>41636.207638888889</v>
      </c>
    </row>
    <row r="66" spans="1:20" ht="60" hidden="1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4">ROUND(E66/D66*100,0)</f>
        <v>173</v>
      </c>
      <c r="P66" s="5">
        <f t="shared" si="1"/>
        <v>86.67</v>
      </c>
      <c r="Q66" s="11" t="s">
        <v>8308</v>
      </c>
      <c r="R66" s="5" t="s">
        <v>8310</v>
      </c>
      <c r="S66" s="19">
        <f t="shared" si="2"/>
        <v>41433.01829861111</v>
      </c>
      <c r="T66" s="18">
        <f t="shared" si="3"/>
        <v>41463.01829861111</v>
      </c>
    </row>
    <row r="67" spans="1:20" ht="45" hidden="1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4"/>
        <v>108</v>
      </c>
      <c r="P67" s="5">
        <f t="shared" ref="P67:P130" si="5">IFERROR(ROUND(E67/L67,2),0)</f>
        <v>132.05000000000001</v>
      </c>
      <c r="Q67" s="11" t="s">
        <v>8308</v>
      </c>
      <c r="R67" s="5" t="s">
        <v>8310</v>
      </c>
      <c r="S67" s="19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5">
        <f t="shared" si="5"/>
        <v>91.23</v>
      </c>
      <c r="Q68" s="11" t="s">
        <v>8308</v>
      </c>
      <c r="R68" s="5" t="s">
        <v>8310</v>
      </c>
      <c r="S68" s="19">
        <f t="shared" si="6"/>
        <v>42539.849768518514</v>
      </c>
      <c r="T68" s="18">
        <f t="shared" si="7"/>
        <v>42569.849768518514</v>
      </c>
    </row>
    <row r="69" spans="1:20" ht="45" hidden="1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5">
        <f t="shared" si="5"/>
        <v>116.25</v>
      </c>
      <c r="Q69" s="11" t="s">
        <v>8308</v>
      </c>
      <c r="R69" s="5" t="s">
        <v>8310</v>
      </c>
      <c r="S69" s="19">
        <f t="shared" si="6"/>
        <v>41075.583379629628</v>
      </c>
      <c r="T69" s="18">
        <f t="shared" si="7"/>
        <v>41105.583379629628</v>
      </c>
    </row>
    <row r="70" spans="1:20" ht="60" hidden="1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5">
        <f t="shared" si="5"/>
        <v>21.19</v>
      </c>
      <c r="Q70" s="11" t="s">
        <v>8308</v>
      </c>
      <c r="R70" s="5" t="s">
        <v>8310</v>
      </c>
      <c r="S70" s="19">
        <f t="shared" si="6"/>
        <v>41663.569340277776</v>
      </c>
      <c r="T70" s="18">
        <f t="shared" si="7"/>
        <v>41693.569340277776</v>
      </c>
    </row>
    <row r="71" spans="1:20" ht="60" hidden="1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5">
        <f t="shared" si="5"/>
        <v>62.33</v>
      </c>
      <c r="Q71" s="11" t="s">
        <v>8308</v>
      </c>
      <c r="R71" s="5" t="s">
        <v>8310</v>
      </c>
      <c r="S71" s="19">
        <f t="shared" si="6"/>
        <v>40786.187789351854</v>
      </c>
      <c r="T71" s="18">
        <f t="shared" si="7"/>
        <v>40818.290972222225</v>
      </c>
    </row>
    <row r="72" spans="1:20" ht="60" hidden="1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5">
        <f t="shared" si="5"/>
        <v>37.409999999999997</v>
      </c>
      <c r="Q72" s="11" t="s">
        <v>8308</v>
      </c>
      <c r="R72" s="5" t="s">
        <v>8310</v>
      </c>
      <c r="S72" s="19">
        <f t="shared" si="6"/>
        <v>40730.896354166667</v>
      </c>
      <c r="T72" s="18">
        <f t="shared" si="7"/>
        <v>40790.896354166667</v>
      </c>
    </row>
    <row r="73" spans="1:20" ht="45" hidden="1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5">
        <f t="shared" si="5"/>
        <v>69.72</v>
      </c>
      <c r="Q73" s="11" t="s">
        <v>8308</v>
      </c>
      <c r="R73" s="5" t="s">
        <v>8310</v>
      </c>
      <c r="S73" s="19">
        <f t="shared" si="6"/>
        <v>40997.271493055552</v>
      </c>
      <c r="T73" s="18">
        <f t="shared" si="7"/>
        <v>41057.271493055552</v>
      </c>
    </row>
    <row r="74" spans="1:20" ht="60" hidden="1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5">
        <f t="shared" si="5"/>
        <v>58.17</v>
      </c>
      <c r="Q74" s="11" t="s">
        <v>8308</v>
      </c>
      <c r="R74" s="5" t="s">
        <v>8310</v>
      </c>
      <c r="S74" s="19">
        <f t="shared" si="6"/>
        <v>41208.010196759256</v>
      </c>
      <c r="T74" s="18">
        <f t="shared" si="7"/>
        <v>41228</v>
      </c>
    </row>
    <row r="75" spans="1:20" ht="60" hidden="1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5">
        <f t="shared" si="5"/>
        <v>50</v>
      </c>
      <c r="Q75" s="11" t="s">
        <v>8308</v>
      </c>
      <c r="R75" s="5" t="s">
        <v>8310</v>
      </c>
      <c r="S75" s="19">
        <f t="shared" si="6"/>
        <v>40587.75675925926</v>
      </c>
      <c r="T75" s="18">
        <f t="shared" si="7"/>
        <v>40666.165972222225</v>
      </c>
    </row>
    <row r="76" spans="1:20" ht="60" hidden="1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5">
        <f t="shared" si="5"/>
        <v>19.47</v>
      </c>
      <c r="Q76" s="11" t="s">
        <v>8308</v>
      </c>
      <c r="R76" s="5" t="s">
        <v>8310</v>
      </c>
      <c r="S76" s="19">
        <f t="shared" si="6"/>
        <v>42360.487210648149</v>
      </c>
      <c r="T76" s="18">
        <f t="shared" si="7"/>
        <v>42390.487210648149</v>
      </c>
    </row>
    <row r="77" spans="1:20" ht="45" hidden="1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5">
        <f t="shared" si="5"/>
        <v>85.96</v>
      </c>
      <c r="Q77" s="11" t="s">
        <v>8308</v>
      </c>
      <c r="R77" s="5" t="s">
        <v>8310</v>
      </c>
      <c r="S77" s="19">
        <f t="shared" si="6"/>
        <v>41357.209166666667</v>
      </c>
      <c r="T77" s="18">
        <f t="shared" si="7"/>
        <v>41387.209166666667</v>
      </c>
    </row>
    <row r="78" spans="1:20" ht="60" hidden="1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5">
        <f t="shared" si="5"/>
        <v>30.67</v>
      </c>
      <c r="Q78" s="11" t="s">
        <v>8308</v>
      </c>
      <c r="R78" s="5" t="s">
        <v>8310</v>
      </c>
      <c r="S78" s="19">
        <f t="shared" si="6"/>
        <v>40844.691643518519</v>
      </c>
      <c r="T78" s="18">
        <f t="shared" si="7"/>
        <v>40904.733310185184</v>
      </c>
    </row>
    <row r="79" spans="1:20" ht="45" hidden="1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5">
        <f t="shared" si="5"/>
        <v>60.38</v>
      </c>
      <c r="Q79" s="11" t="s">
        <v>8308</v>
      </c>
      <c r="R79" s="5" t="s">
        <v>8310</v>
      </c>
      <c r="S79" s="19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5">
        <f t="shared" si="5"/>
        <v>38.6</v>
      </c>
      <c r="Q80" s="11" t="s">
        <v>8308</v>
      </c>
      <c r="R80" s="5" t="s">
        <v>8310</v>
      </c>
      <c r="S80" s="19">
        <f t="shared" si="6"/>
        <v>42604.730567129634</v>
      </c>
      <c r="T80" s="18">
        <f t="shared" si="7"/>
        <v>42614.730567129634</v>
      </c>
    </row>
    <row r="81" spans="1:20" ht="45" hidden="1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5">
        <f t="shared" si="5"/>
        <v>40.270000000000003</v>
      </c>
      <c r="Q81" s="11" t="s">
        <v>8308</v>
      </c>
      <c r="R81" s="5" t="s">
        <v>8310</v>
      </c>
      <c r="S81" s="19">
        <f t="shared" si="6"/>
        <v>41724.776539351849</v>
      </c>
      <c r="T81" s="18">
        <f t="shared" si="7"/>
        <v>41754.776539351849</v>
      </c>
    </row>
    <row r="82" spans="1:20" ht="45" hidden="1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5">
        <f t="shared" si="5"/>
        <v>273.83</v>
      </c>
      <c r="Q82" s="11" t="s">
        <v>8308</v>
      </c>
      <c r="R82" s="5" t="s">
        <v>8310</v>
      </c>
      <c r="S82" s="19">
        <f t="shared" si="6"/>
        <v>41583.083981481483</v>
      </c>
      <c r="T82" s="18">
        <f t="shared" si="7"/>
        <v>41618.083981481483</v>
      </c>
    </row>
    <row r="83" spans="1:20" ht="60" hidden="1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5">
        <f t="shared" si="5"/>
        <v>53.04</v>
      </c>
      <c r="Q83" s="11" t="s">
        <v>8308</v>
      </c>
      <c r="R83" s="5" t="s">
        <v>8310</v>
      </c>
      <c r="S83" s="19">
        <f t="shared" si="6"/>
        <v>41100.158877314818</v>
      </c>
      <c r="T83" s="18">
        <f t="shared" si="7"/>
        <v>41104.126388888886</v>
      </c>
    </row>
    <row r="84" spans="1:20" ht="60" hidden="1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5">
        <f t="shared" si="5"/>
        <v>40.01</v>
      </c>
      <c r="Q84" s="11" t="s">
        <v>8308</v>
      </c>
      <c r="R84" s="5" t="s">
        <v>8310</v>
      </c>
      <c r="S84" s="19">
        <f t="shared" si="6"/>
        <v>40795.820150462961</v>
      </c>
      <c r="T84" s="18">
        <f t="shared" si="7"/>
        <v>40825.820150462961</v>
      </c>
    </row>
    <row r="85" spans="1:20" ht="60" hidden="1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5">
        <f t="shared" si="5"/>
        <v>15.77</v>
      </c>
      <c r="Q85" s="11" t="s">
        <v>8308</v>
      </c>
      <c r="R85" s="5" t="s">
        <v>8310</v>
      </c>
      <c r="S85" s="19">
        <f t="shared" si="6"/>
        <v>42042.615613425922</v>
      </c>
      <c r="T85" s="18">
        <f t="shared" si="7"/>
        <v>42057.479166666672</v>
      </c>
    </row>
    <row r="86" spans="1:20" ht="45" hidden="1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5">
        <f t="shared" si="5"/>
        <v>71.430000000000007</v>
      </c>
      <c r="Q86" s="11" t="s">
        <v>8308</v>
      </c>
      <c r="R86" s="5" t="s">
        <v>8310</v>
      </c>
      <c r="S86" s="19">
        <f t="shared" si="6"/>
        <v>40648.757939814815</v>
      </c>
      <c r="T86" s="18">
        <f t="shared" si="7"/>
        <v>40678.757939814815</v>
      </c>
    </row>
    <row r="87" spans="1:20" ht="60" hidden="1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5">
        <f t="shared" si="5"/>
        <v>71.709999999999994</v>
      </c>
      <c r="Q87" s="11" t="s">
        <v>8308</v>
      </c>
      <c r="R87" s="5" t="s">
        <v>8310</v>
      </c>
      <c r="S87" s="19">
        <f t="shared" si="6"/>
        <v>40779.125428240739</v>
      </c>
      <c r="T87" s="18">
        <f t="shared" si="7"/>
        <v>40809.125428240739</v>
      </c>
    </row>
    <row r="88" spans="1:20" ht="75" hidden="1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5">
        <f t="shared" si="5"/>
        <v>375.76</v>
      </c>
      <c r="Q88" s="11" t="s">
        <v>8308</v>
      </c>
      <c r="R88" s="5" t="s">
        <v>8310</v>
      </c>
      <c r="S88" s="19">
        <f t="shared" si="6"/>
        <v>42291.556076388893</v>
      </c>
      <c r="T88" s="18">
        <f t="shared" si="7"/>
        <v>42365.59774305555</v>
      </c>
    </row>
    <row r="89" spans="1:20" ht="45" hidden="1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5">
        <f t="shared" si="5"/>
        <v>104.6</v>
      </c>
      <c r="Q89" s="11" t="s">
        <v>8308</v>
      </c>
      <c r="R89" s="5" t="s">
        <v>8310</v>
      </c>
      <c r="S89" s="19">
        <f t="shared" si="6"/>
        <v>40322.53938657407</v>
      </c>
      <c r="T89" s="18">
        <f t="shared" si="7"/>
        <v>40332.070138888892</v>
      </c>
    </row>
    <row r="90" spans="1:20" ht="60" hidden="1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5">
        <f t="shared" si="5"/>
        <v>60</v>
      </c>
      <c r="Q90" s="11" t="s">
        <v>8308</v>
      </c>
      <c r="R90" s="5" t="s">
        <v>8310</v>
      </c>
      <c r="S90" s="19">
        <f t="shared" si="6"/>
        <v>41786.65892361111</v>
      </c>
      <c r="T90" s="18">
        <f t="shared" si="7"/>
        <v>41812.65892361111</v>
      </c>
    </row>
    <row r="91" spans="1:20" ht="45" hidden="1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5">
        <f t="shared" si="5"/>
        <v>123.29</v>
      </c>
      <c r="Q91" s="11" t="s">
        <v>8308</v>
      </c>
      <c r="R91" s="5" t="s">
        <v>8310</v>
      </c>
      <c r="S91" s="19">
        <f t="shared" si="6"/>
        <v>41402.752222222225</v>
      </c>
      <c r="T91" s="18">
        <f t="shared" si="7"/>
        <v>41427.752222222225</v>
      </c>
    </row>
    <row r="92" spans="1:20" ht="30" hidden="1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5">
        <f t="shared" si="5"/>
        <v>31.38</v>
      </c>
      <c r="Q92" s="11" t="s">
        <v>8308</v>
      </c>
      <c r="R92" s="5" t="s">
        <v>8310</v>
      </c>
      <c r="S92" s="19">
        <f t="shared" si="6"/>
        <v>40706.297442129631</v>
      </c>
      <c r="T92" s="18">
        <f t="shared" si="7"/>
        <v>40736.297442129631</v>
      </c>
    </row>
    <row r="93" spans="1:20" ht="45" hidden="1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5">
        <f t="shared" si="5"/>
        <v>78.260000000000005</v>
      </c>
      <c r="Q93" s="11" t="s">
        <v>8308</v>
      </c>
      <c r="R93" s="5" t="s">
        <v>8310</v>
      </c>
      <c r="S93" s="19">
        <f t="shared" si="6"/>
        <v>40619.402361111112</v>
      </c>
      <c r="T93" s="18">
        <f t="shared" si="7"/>
        <v>40680.402361111112</v>
      </c>
    </row>
    <row r="94" spans="1:20" ht="60" hidden="1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5">
        <f t="shared" si="5"/>
        <v>122.33</v>
      </c>
      <c r="Q94" s="11" t="s">
        <v>8308</v>
      </c>
      <c r="R94" s="5" t="s">
        <v>8310</v>
      </c>
      <c r="S94" s="19">
        <f t="shared" si="6"/>
        <v>42721.198877314819</v>
      </c>
      <c r="T94" s="18">
        <f t="shared" si="7"/>
        <v>42767.333333333328</v>
      </c>
    </row>
    <row r="95" spans="1:20" ht="60" hidden="1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5">
        <f t="shared" si="5"/>
        <v>73.73</v>
      </c>
      <c r="Q95" s="11" t="s">
        <v>8308</v>
      </c>
      <c r="R95" s="5" t="s">
        <v>8310</v>
      </c>
      <c r="S95" s="19">
        <f t="shared" si="6"/>
        <v>41065.858067129629</v>
      </c>
      <c r="T95" s="18">
        <f t="shared" si="7"/>
        <v>41093.875</v>
      </c>
    </row>
    <row r="96" spans="1:20" ht="45" hidden="1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5">
        <f t="shared" si="5"/>
        <v>21.67</v>
      </c>
      <c r="Q96" s="11" t="s">
        <v>8308</v>
      </c>
      <c r="R96" s="5" t="s">
        <v>8310</v>
      </c>
      <c r="S96" s="19">
        <f t="shared" si="6"/>
        <v>41716.717847222222</v>
      </c>
      <c r="T96" s="18">
        <f t="shared" si="7"/>
        <v>41736.717847222222</v>
      </c>
    </row>
    <row r="97" spans="1:20" ht="60" hidden="1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5">
        <f t="shared" si="5"/>
        <v>21.9</v>
      </c>
      <c r="Q97" s="11" t="s">
        <v>8308</v>
      </c>
      <c r="R97" s="5" t="s">
        <v>8310</v>
      </c>
      <c r="S97" s="19">
        <f t="shared" si="6"/>
        <v>40935.005104166667</v>
      </c>
      <c r="T97" s="18">
        <f t="shared" si="7"/>
        <v>40965.005104166667</v>
      </c>
    </row>
    <row r="98" spans="1:20" ht="60" hidden="1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5">
        <f t="shared" si="5"/>
        <v>50.59</v>
      </c>
      <c r="Q98" s="11" t="s">
        <v>8308</v>
      </c>
      <c r="R98" s="5" t="s">
        <v>8310</v>
      </c>
      <c r="S98" s="19">
        <f t="shared" si="6"/>
        <v>40324.662511574075</v>
      </c>
      <c r="T98" s="18">
        <f t="shared" si="7"/>
        <v>40391.125</v>
      </c>
    </row>
    <row r="99" spans="1:20" ht="45" hidden="1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5">
        <f t="shared" si="5"/>
        <v>53.13</v>
      </c>
      <c r="Q99" s="11" t="s">
        <v>8308</v>
      </c>
      <c r="R99" s="5" t="s">
        <v>8310</v>
      </c>
      <c r="S99" s="19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5">
        <f t="shared" si="5"/>
        <v>56.67</v>
      </c>
      <c r="Q100" s="11" t="s">
        <v>8308</v>
      </c>
      <c r="R100" s="5" t="s">
        <v>8310</v>
      </c>
      <c r="S100" s="19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5">
        <f t="shared" si="5"/>
        <v>40.78</v>
      </c>
      <c r="Q101" s="11" t="s">
        <v>8308</v>
      </c>
      <c r="R101" s="5" t="s">
        <v>8310</v>
      </c>
      <c r="S101" s="19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5">
        <f t="shared" si="5"/>
        <v>192.31</v>
      </c>
      <c r="Q102" s="11" t="s">
        <v>8308</v>
      </c>
      <c r="R102" s="5" t="s">
        <v>8310</v>
      </c>
      <c r="S102" s="19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5">
        <f t="shared" si="5"/>
        <v>100</v>
      </c>
      <c r="Q103" s="11" t="s">
        <v>8308</v>
      </c>
      <c r="R103" s="5" t="s">
        <v>8310</v>
      </c>
      <c r="S103" s="19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5">
        <f t="shared" si="5"/>
        <v>117.92</v>
      </c>
      <c r="Q104" s="11" t="s">
        <v>8308</v>
      </c>
      <c r="R104" s="5" t="s">
        <v>8310</v>
      </c>
      <c r="S104" s="19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5">
        <f t="shared" si="5"/>
        <v>27.9</v>
      </c>
      <c r="Q105" s="11" t="s">
        <v>8308</v>
      </c>
      <c r="R105" s="5" t="s">
        <v>8310</v>
      </c>
      <c r="S105" s="19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5">
        <f t="shared" si="5"/>
        <v>60</v>
      </c>
      <c r="Q106" s="11" t="s">
        <v>8308</v>
      </c>
      <c r="R106" s="5" t="s">
        <v>8310</v>
      </c>
      <c r="S106" s="19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5">
        <f t="shared" si="5"/>
        <v>39.380000000000003</v>
      </c>
      <c r="Q107" s="11" t="s">
        <v>8308</v>
      </c>
      <c r="R107" s="5" t="s">
        <v>8310</v>
      </c>
      <c r="S107" s="19">
        <f t="shared" si="6"/>
        <v>42485.724768518514</v>
      </c>
      <c r="T107" s="18">
        <f t="shared" si="7"/>
        <v>42504</v>
      </c>
    </row>
    <row r="108" spans="1:20" hidden="1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5">
        <f t="shared" si="5"/>
        <v>186.11</v>
      </c>
      <c r="Q108" s="11" t="s">
        <v>8308</v>
      </c>
      <c r="R108" s="5" t="s">
        <v>8310</v>
      </c>
      <c r="S108" s="19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5">
        <f t="shared" si="5"/>
        <v>111.38</v>
      </c>
      <c r="Q109" s="11" t="s">
        <v>8308</v>
      </c>
      <c r="R109" s="5" t="s">
        <v>8310</v>
      </c>
      <c r="S109" s="19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5">
        <f t="shared" si="5"/>
        <v>78.72</v>
      </c>
      <c r="Q110" s="11" t="s">
        <v>8308</v>
      </c>
      <c r="R110" s="5" t="s">
        <v>8310</v>
      </c>
      <c r="S110" s="19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5">
        <f t="shared" si="5"/>
        <v>46.7</v>
      </c>
      <c r="Q111" s="11" t="s">
        <v>8308</v>
      </c>
      <c r="R111" s="5" t="s">
        <v>8310</v>
      </c>
      <c r="S111" s="19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5">
        <f t="shared" si="5"/>
        <v>65.38</v>
      </c>
      <c r="Q112" s="11" t="s">
        <v>8308</v>
      </c>
      <c r="R112" s="5" t="s">
        <v>8310</v>
      </c>
      <c r="S112" s="19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5">
        <f t="shared" si="5"/>
        <v>102.08</v>
      </c>
      <c r="Q113" s="11" t="s">
        <v>8308</v>
      </c>
      <c r="R113" s="5" t="s">
        <v>8310</v>
      </c>
      <c r="S113" s="19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5">
        <f t="shared" si="5"/>
        <v>64.2</v>
      </c>
      <c r="Q114" s="11" t="s">
        <v>8308</v>
      </c>
      <c r="R114" s="5" t="s">
        <v>8310</v>
      </c>
      <c r="S114" s="19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5">
        <f t="shared" si="5"/>
        <v>90.38</v>
      </c>
      <c r="Q115" s="11" t="s">
        <v>8308</v>
      </c>
      <c r="R115" s="5" t="s">
        <v>8310</v>
      </c>
      <c r="S115" s="19">
        <f t="shared" si="6"/>
        <v>40753.758425925924</v>
      </c>
      <c r="T115" s="18">
        <f t="shared" si="7"/>
        <v>40761.625</v>
      </c>
    </row>
    <row r="116" spans="1:20" ht="60" hidden="1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5">
        <f t="shared" si="5"/>
        <v>88.57</v>
      </c>
      <c r="Q116" s="11" t="s">
        <v>8308</v>
      </c>
      <c r="R116" s="5" t="s">
        <v>8310</v>
      </c>
      <c r="S116" s="19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5">
        <f t="shared" si="5"/>
        <v>28.73</v>
      </c>
      <c r="Q117" s="11" t="s">
        <v>8308</v>
      </c>
      <c r="R117" s="5" t="s">
        <v>8310</v>
      </c>
      <c r="S117" s="19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5">
        <f t="shared" si="5"/>
        <v>69.790000000000006</v>
      </c>
      <c r="Q118" s="11" t="s">
        <v>8308</v>
      </c>
      <c r="R118" s="5" t="s">
        <v>8310</v>
      </c>
      <c r="S118" s="19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5">
        <f t="shared" si="5"/>
        <v>167.49</v>
      </c>
      <c r="Q119" s="11" t="s">
        <v>8308</v>
      </c>
      <c r="R119" s="5" t="s">
        <v>8310</v>
      </c>
      <c r="S119" s="19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5">
        <f t="shared" si="5"/>
        <v>144.91</v>
      </c>
      <c r="Q120" s="11" t="s">
        <v>8308</v>
      </c>
      <c r="R120" s="5" t="s">
        <v>8310</v>
      </c>
      <c r="S120" s="19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5">
        <f t="shared" si="5"/>
        <v>91.84</v>
      </c>
      <c r="Q121" s="11" t="s">
        <v>8308</v>
      </c>
      <c r="R121" s="5" t="s">
        <v>8310</v>
      </c>
      <c r="S121" s="19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5">
        <f t="shared" si="5"/>
        <v>10</v>
      </c>
      <c r="Q122" s="11" t="s">
        <v>8308</v>
      </c>
      <c r="R122" s="5" t="s">
        <v>8311</v>
      </c>
      <c r="S122" s="19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5">
        <f t="shared" si="5"/>
        <v>1</v>
      </c>
      <c r="Q123" s="11" t="s">
        <v>8308</v>
      </c>
      <c r="R123" s="5" t="s">
        <v>8311</v>
      </c>
      <c r="S123" s="19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5">
        <f t="shared" si="5"/>
        <v>0</v>
      </c>
      <c r="Q124" s="11" t="s">
        <v>8308</v>
      </c>
      <c r="R124" s="5" t="s">
        <v>8311</v>
      </c>
      <c r="S124" s="19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25.17</v>
      </c>
      <c r="Q125" s="11" t="s">
        <v>8308</v>
      </c>
      <c r="R125" s="5" t="s">
        <v>8311</v>
      </c>
      <c r="S125" s="19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0</v>
      </c>
      <c r="Q126" s="11" t="s">
        <v>8308</v>
      </c>
      <c r="R126" s="5" t="s">
        <v>8311</v>
      </c>
      <c r="S126" s="19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5">
        <f t="shared" si="5"/>
        <v>11.67</v>
      </c>
      <c r="Q127" s="11" t="s">
        <v>8308</v>
      </c>
      <c r="R127" s="5" t="s">
        <v>8311</v>
      </c>
      <c r="S127" s="19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5">
        <f t="shared" si="5"/>
        <v>106.69</v>
      </c>
      <c r="Q128" s="11" t="s">
        <v>8308</v>
      </c>
      <c r="R128" s="5" t="s">
        <v>8311</v>
      </c>
      <c r="S128" s="19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5">
        <f t="shared" si="5"/>
        <v>47.5</v>
      </c>
      <c r="Q129" s="11" t="s">
        <v>8308</v>
      </c>
      <c r="R129" s="5" t="s">
        <v>8311</v>
      </c>
      <c r="S129" s="19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8">ROUND(E130/D130*100,0)</f>
        <v>2</v>
      </c>
      <c r="P130" s="5">
        <f t="shared" si="5"/>
        <v>311.17</v>
      </c>
      <c r="Q130" s="11" t="s">
        <v>8308</v>
      </c>
      <c r="R130" s="5" t="s">
        <v>8311</v>
      </c>
      <c r="S130" s="19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8"/>
        <v>0</v>
      </c>
      <c r="P131" s="5">
        <f t="shared" ref="P131:P194" si="9">IFERROR(ROUND(E131/L131,2),0)</f>
        <v>0</v>
      </c>
      <c r="Q131" s="11" t="s">
        <v>8308</v>
      </c>
      <c r="R131" s="5" t="s">
        <v>8311</v>
      </c>
      <c r="S131" s="19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5">
        <f t="shared" si="9"/>
        <v>0</v>
      </c>
      <c r="Q132" s="11" t="s">
        <v>8308</v>
      </c>
      <c r="R132" s="5" t="s">
        <v>8311</v>
      </c>
      <c r="S132" s="19">
        <f t="shared" si="10"/>
        <v>41778.915416666663</v>
      </c>
      <c r="T132" s="18">
        <f t="shared" si="11"/>
        <v>41806.844444444447</v>
      </c>
    </row>
    <row r="133" spans="1:20" hidden="1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5">
        <f t="shared" si="9"/>
        <v>0</v>
      </c>
      <c r="Q133" s="11" t="s">
        <v>8308</v>
      </c>
      <c r="R133" s="5" t="s">
        <v>8311</v>
      </c>
      <c r="S133" s="19">
        <f t="shared" si="10"/>
        <v>42541.837511574078</v>
      </c>
      <c r="T133" s="18">
        <f t="shared" si="11"/>
        <v>42557</v>
      </c>
    </row>
    <row r="134" spans="1:20" ht="60" hidden="1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5">
        <f t="shared" si="9"/>
        <v>94.51</v>
      </c>
      <c r="Q134" s="11" t="s">
        <v>8308</v>
      </c>
      <c r="R134" s="5" t="s">
        <v>8311</v>
      </c>
      <c r="S134" s="19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11" t="s">
        <v>8308</v>
      </c>
      <c r="R135" s="5" t="s">
        <v>8311</v>
      </c>
      <c r="S135" s="19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11" t="s">
        <v>8308</v>
      </c>
      <c r="R136" s="5" t="s">
        <v>8311</v>
      </c>
      <c r="S136" s="19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5">
        <f t="shared" si="9"/>
        <v>80.599999999999994</v>
      </c>
      <c r="Q137" s="11" t="s">
        <v>8308</v>
      </c>
      <c r="R137" s="5" t="s">
        <v>8311</v>
      </c>
      <c r="S137" s="19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11" t="s">
        <v>8308</v>
      </c>
      <c r="R138" s="5" t="s">
        <v>8311</v>
      </c>
      <c r="S138" s="19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11" t="s">
        <v>8308</v>
      </c>
      <c r="R139" s="5" t="s">
        <v>8311</v>
      </c>
      <c r="S139" s="19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5">
        <f t="shared" si="9"/>
        <v>81.239999999999995</v>
      </c>
      <c r="Q140" s="11" t="s">
        <v>8308</v>
      </c>
      <c r="R140" s="5" t="s">
        <v>8311</v>
      </c>
      <c r="S140" s="19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5">
        <f t="shared" si="9"/>
        <v>500</v>
      </c>
      <c r="Q141" s="11" t="s">
        <v>8308</v>
      </c>
      <c r="R141" s="5" t="s">
        <v>8311</v>
      </c>
      <c r="S141" s="19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11" t="s">
        <v>8308</v>
      </c>
      <c r="R142" s="5" t="s">
        <v>8311</v>
      </c>
      <c r="S142" s="19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5">
        <f t="shared" si="9"/>
        <v>46.18</v>
      </c>
      <c r="Q143" s="11" t="s">
        <v>8308</v>
      </c>
      <c r="R143" s="5" t="s">
        <v>8311</v>
      </c>
      <c r="S143" s="19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5">
        <f t="shared" si="9"/>
        <v>10</v>
      </c>
      <c r="Q144" s="11" t="s">
        <v>8308</v>
      </c>
      <c r="R144" s="5" t="s">
        <v>8311</v>
      </c>
      <c r="S144" s="19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11" t="s">
        <v>8308</v>
      </c>
      <c r="R145" s="5" t="s">
        <v>8311</v>
      </c>
      <c r="S145" s="19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5">
        <f t="shared" si="9"/>
        <v>55.95</v>
      </c>
      <c r="Q146" s="11" t="s">
        <v>8308</v>
      </c>
      <c r="R146" s="5" t="s">
        <v>8311</v>
      </c>
      <c r="S146" s="19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5">
        <f t="shared" si="9"/>
        <v>37.56</v>
      </c>
      <c r="Q147" s="11" t="s">
        <v>8308</v>
      </c>
      <c r="R147" s="5" t="s">
        <v>8311</v>
      </c>
      <c r="S147" s="19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5">
        <f t="shared" si="9"/>
        <v>38.33</v>
      </c>
      <c r="Q148" s="11" t="s">
        <v>8308</v>
      </c>
      <c r="R148" s="5" t="s">
        <v>8311</v>
      </c>
      <c r="S148" s="19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5">
        <f t="shared" si="9"/>
        <v>0</v>
      </c>
      <c r="Q149" s="11" t="s">
        <v>8308</v>
      </c>
      <c r="R149" s="5" t="s">
        <v>8311</v>
      </c>
      <c r="S149" s="19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5">
        <f t="shared" si="9"/>
        <v>20</v>
      </c>
      <c r="Q150" s="11" t="s">
        <v>8308</v>
      </c>
      <c r="R150" s="5" t="s">
        <v>8311</v>
      </c>
      <c r="S150" s="19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15.33</v>
      </c>
      <c r="Q151" s="11" t="s">
        <v>8308</v>
      </c>
      <c r="R151" s="5" t="s">
        <v>8311</v>
      </c>
      <c r="S151" s="19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5">
        <f t="shared" si="9"/>
        <v>449.43</v>
      </c>
      <c r="Q152" s="11" t="s">
        <v>8308</v>
      </c>
      <c r="R152" s="5" t="s">
        <v>8311</v>
      </c>
      <c r="S152" s="19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28</v>
      </c>
      <c r="Q153" s="11" t="s">
        <v>8308</v>
      </c>
      <c r="R153" s="5" t="s">
        <v>8311</v>
      </c>
      <c r="S153" s="19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5">
        <f t="shared" si="9"/>
        <v>15</v>
      </c>
      <c r="Q154" s="11" t="s">
        <v>8308</v>
      </c>
      <c r="R154" s="5" t="s">
        <v>8311</v>
      </c>
      <c r="S154" s="19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5">
        <f t="shared" si="9"/>
        <v>35.9</v>
      </c>
      <c r="Q155" s="11" t="s">
        <v>8308</v>
      </c>
      <c r="R155" s="5" t="s">
        <v>8311</v>
      </c>
      <c r="S155" s="19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5">
        <f t="shared" si="9"/>
        <v>13.33</v>
      </c>
      <c r="Q156" s="11" t="s">
        <v>8308</v>
      </c>
      <c r="R156" s="5" t="s">
        <v>8311</v>
      </c>
      <c r="S156" s="19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20.25</v>
      </c>
      <c r="Q157" s="11" t="s">
        <v>8308</v>
      </c>
      <c r="R157" s="5" t="s">
        <v>8311</v>
      </c>
      <c r="S157" s="19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5">
        <f t="shared" si="9"/>
        <v>119</v>
      </c>
      <c r="Q158" s="11" t="s">
        <v>8308</v>
      </c>
      <c r="R158" s="5" t="s">
        <v>8311</v>
      </c>
      <c r="S158" s="19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5">
        <f t="shared" si="9"/>
        <v>4</v>
      </c>
      <c r="Q159" s="11" t="s">
        <v>8308</v>
      </c>
      <c r="R159" s="5" t="s">
        <v>8311</v>
      </c>
      <c r="S159" s="19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0</v>
      </c>
      <c r="Q160" s="11" t="s">
        <v>8308</v>
      </c>
      <c r="R160" s="5" t="s">
        <v>8311</v>
      </c>
      <c r="S160" s="19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5">
        <f t="shared" si="9"/>
        <v>10</v>
      </c>
      <c r="Q161" s="11" t="s">
        <v>8308</v>
      </c>
      <c r="R161" s="5" t="s">
        <v>8311</v>
      </c>
      <c r="S161" s="19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5">
        <f t="shared" si="9"/>
        <v>0</v>
      </c>
      <c r="Q162" s="11" t="s">
        <v>8308</v>
      </c>
      <c r="R162" s="5" t="s">
        <v>8312</v>
      </c>
      <c r="S162" s="19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5">
        <f t="shared" si="9"/>
        <v>5</v>
      </c>
      <c r="Q163" s="11" t="s">
        <v>8308</v>
      </c>
      <c r="R163" s="5" t="s">
        <v>8312</v>
      </c>
      <c r="S163" s="19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5">
        <f t="shared" si="9"/>
        <v>43.5</v>
      </c>
      <c r="Q164" s="11" t="s">
        <v>8308</v>
      </c>
      <c r="R164" s="5" t="s">
        <v>8312</v>
      </c>
      <c r="S164" s="19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11" t="s">
        <v>8308</v>
      </c>
      <c r="R165" s="5" t="s">
        <v>8312</v>
      </c>
      <c r="S165" s="19">
        <f t="shared" si="10"/>
        <v>42243.961273148147</v>
      </c>
      <c r="T165" s="18">
        <f t="shared" si="11"/>
        <v>42278</v>
      </c>
    </row>
    <row r="166" spans="1:20" ht="60" hidden="1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5">
        <f t="shared" si="9"/>
        <v>91.43</v>
      </c>
      <c r="Q166" s="11" t="s">
        <v>8308</v>
      </c>
      <c r="R166" s="5" t="s">
        <v>8312</v>
      </c>
      <c r="S166" s="19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5">
        <f t="shared" si="9"/>
        <v>0</v>
      </c>
      <c r="Q167" s="11" t="s">
        <v>8308</v>
      </c>
      <c r="R167" s="5" t="s">
        <v>8312</v>
      </c>
      <c r="S167" s="19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5">
        <f t="shared" si="9"/>
        <v>3000</v>
      </c>
      <c r="Q168" s="11" t="s">
        <v>8308</v>
      </c>
      <c r="R168" s="5" t="s">
        <v>8312</v>
      </c>
      <c r="S168" s="19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5">
        <f t="shared" si="9"/>
        <v>5.5</v>
      </c>
      <c r="Q169" s="11" t="s">
        <v>8308</v>
      </c>
      <c r="R169" s="5" t="s">
        <v>8312</v>
      </c>
      <c r="S169" s="19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5">
        <f t="shared" si="9"/>
        <v>108.33</v>
      </c>
      <c r="Q170" s="11" t="s">
        <v>8308</v>
      </c>
      <c r="R170" s="5" t="s">
        <v>8312</v>
      </c>
      <c r="S170" s="19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5">
        <f t="shared" si="9"/>
        <v>56</v>
      </c>
      <c r="Q171" s="11" t="s">
        <v>8308</v>
      </c>
      <c r="R171" s="5" t="s">
        <v>8312</v>
      </c>
      <c r="S171" s="19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5">
        <f t="shared" si="9"/>
        <v>32.5</v>
      </c>
      <c r="Q172" s="11" t="s">
        <v>8308</v>
      </c>
      <c r="R172" s="5" t="s">
        <v>8312</v>
      </c>
      <c r="S172" s="19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5">
        <f t="shared" si="9"/>
        <v>1</v>
      </c>
      <c r="Q173" s="11" t="s">
        <v>8308</v>
      </c>
      <c r="R173" s="5" t="s">
        <v>8312</v>
      </c>
      <c r="S173" s="19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5">
        <f t="shared" si="9"/>
        <v>0</v>
      </c>
      <c r="Q174" s="11" t="s">
        <v>8308</v>
      </c>
      <c r="R174" s="5" t="s">
        <v>8312</v>
      </c>
      <c r="S174" s="19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5">
        <f t="shared" si="9"/>
        <v>0</v>
      </c>
      <c r="Q175" s="11" t="s">
        <v>8308</v>
      </c>
      <c r="R175" s="5" t="s">
        <v>8312</v>
      </c>
      <c r="S175" s="19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0</v>
      </c>
      <c r="Q176" s="11" t="s">
        <v>8308</v>
      </c>
      <c r="R176" s="5" t="s">
        <v>8312</v>
      </c>
      <c r="S176" s="19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5">
        <f t="shared" si="9"/>
        <v>49.88</v>
      </c>
      <c r="Q177" s="11" t="s">
        <v>8308</v>
      </c>
      <c r="R177" s="5" t="s">
        <v>8312</v>
      </c>
      <c r="S177" s="19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11" t="s">
        <v>8308</v>
      </c>
      <c r="R178" s="5" t="s">
        <v>8312</v>
      </c>
      <c r="S178" s="19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5">
        <f t="shared" si="9"/>
        <v>25.71</v>
      </c>
      <c r="Q179" s="11" t="s">
        <v>8308</v>
      </c>
      <c r="R179" s="5" t="s">
        <v>8312</v>
      </c>
      <c r="S179" s="19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5">
        <f t="shared" si="9"/>
        <v>0</v>
      </c>
      <c r="Q180" s="11" t="s">
        <v>8308</v>
      </c>
      <c r="R180" s="5" t="s">
        <v>8312</v>
      </c>
      <c r="S180" s="19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5">
        <f t="shared" si="9"/>
        <v>100</v>
      </c>
      <c r="Q181" s="11" t="s">
        <v>8308</v>
      </c>
      <c r="R181" s="5" t="s">
        <v>8312</v>
      </c>
      <c r="S181" s="19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5">
        <f t="shared" si="9"/>
        <v>30.85</v>
      </c>
      <c r="Q182" s="11" t="s">
        <v>8308</v>
      </c>
      <c r="R182" s="5" t="s">
        <v>8312</v>
      </c>
      <c r="S182" s="19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5">
        <f t="shared" si="9"/>
        <v>180.5</v>
      </c>
      <c r="Q183" s="11" t="s">
        <v>8308</v>
      </c>
      <c r="R183" s="5" t="s">
        <v>8312</v>
      </c>
      <c r="S183" s="19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5">
        <f t="shared" si="9"/>
        <v>0</v>
      </c>
      <c r="Q184" s="11" t="s">
        <v>8308</v>
      </c>
      <c r="R184" s="5" t="s">
        <v>8312</v>
      </c>
      <c r="S184" s="19">
        <f t="shared" si="10"/>
        <v>42712.011944444443</v>
      </c>
      <c r="T184" s="18">
        <f t="shared" si="11"/>
        <v>42742.011944444443</v>
      </c>
    </row>
    <row r="185" spans="1:20" hidden="1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5">
        <f t="shared" si="9"/>
        <v>373.5</v>
      </c>
      <c r="Q185" s="11" t="s">
        <v>8308</v>
      </c>
      <c r="R185" s="5" t="s">
        <v>8312</v>
      </c>
      <c r="S185" s="19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5">
        <f t="shared" si="9"/>
        <v>25.5</v>
      </c>
      <c r="Q186" s="11" t="s">
        <v>8308</v>
      </c>
      <c r="R186" s="5" t="s">
        <v>8312</v>
      </c>
      <c r="S186" s="19">
        <f t="shared" si="10"/>
        <v>41825.791226851856</v>
      </c>
      <c r="T186" s="18">
        <f t="shared" si="11"/>
        <v>41883.165972222225</v>
      </c>
    </row>
    <row r="187" spans="1:20" hidden="1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5">
        <f t="shared" si="9"/>
        <v>220</v>
      </c>
      <c r="Q187" s="11" t="s">
        <v>8308</v>
      </c>
      <c r="R187" s="5" t="s">
        <v>8312</v>
      </c>
      <c r="S187" s="19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5">
        <f t="shared" si="9"/>
        <v>0</v>
      </c>
      <c r="Q188" s="11" t="s">
        <v>8308</v>
      </c>
      <c r="R188" s="5" t="s">
        <v>8312</v>
      </c>
      <c r="S188" s="19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5">
        <f t="shared" si="9"/>
        <v>160</v>
      </c>
      <c r="Q189" s="11" t="s">
        <v>8308</v>
      </c>
      <c r="R189" s="5" t="s">
        <v>8312</v>
      </c>
      <c r="S189" s="19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5">
        <f t="shared" si="9"/>
        <v>0</v>
      </c>
      <c r="Q190" s="11" t="s">
        <v>8308</v>
      </c>
      <c r="R190" s="5" t="s">
        <v>8312</v>
      </c>
      <c r="S190" s="19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69</v>
      </c>
      <c r="Q191" s="11" t="s">
        <v>8308</v>
      </c>
      <c r="R191" s="5" t="s">
        <v>8312</v>
      </c>
      <c r="S191" s="19">
        <f t="shared" si="10"/>
        <v>42556.690706018519</v>
      </c>
      <c r="T191" s="18">
        <f t="shared" si="11"/>
        <v>42616.690706018519</v>
      </c>
    </row>
    <row r="192" spans="1:20" hidden="1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5">
        <f t="shared" si="9"/>
        <v>50</v>
      </c>
      <c r="Q192" s="11" t="s">
        <v>8308</v>
      </c>
      <c r="R192" s="5" t="s">
        <v>8312</v>
      </c>
      <c r="S192" s="19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5">
        <f t="shared" si="9"/>
        <v>83.33</v>
      </c>
      <c r="Q193" s="11" t="s">
        <v>8308</v>
      </c>
      <c r="R193" s="5" t="s">
        <v>8312</v>
      </c>
      <c r="S193" s="19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2">ROUND(E194/D194*100,0)</f>
        <v>0</v>
      </c>
      <c r="P194" s="5">
        <f t="shared" si="9"/>
        <v>5.67</v>
      </c>
      <c r="Q194" s="11" t="s">
        <v>8308</v>
      </c>
      <c r="R194" s="5" t="s">
        <v>8312</v>
      </c>
      <c r="S194" s="19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2"/>
        <v>0</v>
      </c>
      <c r="P195" s="5">
        <f t="shared" ref="P195:P258" si="13">IFERROR(ROUND(E195/L195,2),0)</f>
        <v>0</v>
      </c>
      <c r="Q195" s="11" t="s">
        <v>8308</v>
      </c>
      <c r="R195" s="5" t="s">
        <v>8312</v>
      </c>
      <c r="S195" s="19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5">
        <f t="shared" si="13"/>
        <v>1</v>
      </c>
      <c r="Q196" s="11" t="s">
        <v>8308</v>
      </c>
      <c r="R196" s="5" t="s">
        <v>8312</v>
      </c>
      <c r="S196" s="19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0</v>
      </c>
      <c r="Q197" s="11" t="s">
        <v>8308</v>
      </c>
      <c r="R197" s="5" t="s">
        <v>8312</v>
      </c>
      <c r="S197" s="19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5">
        <f t="shared" si="13"/>
        <v>77.11</v>
      </c>
      <c r="Q198" s="11" t="s">
        <v>8308</v>
      </c>
      <c r="R198" s="5" t="s">
        <v>8312</v>
      </c>
      <c r="S198" s="19">
        <f t="shared" si="14"/>
        <v>42259.542800925927</v>
      </c>
      <c r="T198" s="18">
        <f t="shared" si="15"/>
        <v>42287.875</v>
      </c>
    </row>
    <row r="199" spans="1:20" ht="60" hidden="1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5">
        <f t="shared" si="13"/>
        <v>32.75</v>
      </c>
      <c r="Q199" s="11" t="s">
        <v>8308</v>
      </c>
      <c r="R199" s="5" t="s">
        <v>8312</v>
      </c>
      <c r="S199" s="19">
        <f t="shared" si="14"/>
        <v>42741.848379629635</v>
      </c>
      <c r="T199" s="18">
        <f t="shared" si="15"/>
        <v>42783.875</v>
      </c>
    </row>
    <row r="200" spans="1:20" ht="60" hidden="1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5">
        <f t="shared" si="13"/>
        <v>46.5</v>
      </c>
      <c r="Q200" s="11" t="s">
        <v>8308</v>
      </c>
      <c r="R200" s="5" t="s">
        <v>8312</v>
      </c>
      <c r="S200" s="19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5">
        <f t="shared" si="13"/>
        <v>0</v>
      </c>
      <c r="Q201" s="11" t="s">
        <v>8308</v>
      </c>
      <c r="R201" s="5" t="s">
        <v>8312</v>
      </c>
      <c r="S201" s="19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5">
        <f t="shared" si="13"/>
        <v>87.31</v>
      </c>
      <c r="Q202" s="11" t="s">
        <v>8308</v>
      </c>
      <c r="R202" s="5" t="s">
        <v>8312</v>
      </c>
      <c r="S202" s="19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5">
        <f t="shared" si="13"/>
        <v>54.29</v>
      </c>
      <c r="Q203" s="11" t="s">
        <v>8308</v>
      </c>
      <c r="R203" s="5" t="s">
        <v>8312</v>
      </c>
      <c r="S203" s="19">
        <f t="shared" si="14"/>
        <v>42023.818622685183</v>
      </c>
      <c r="T203" s="18">
        <f t="shared" si="15"/>
        <v>42043.818622685183</v>
      </c>
    </row>
    <row r="204" spans="1:20" hidden="1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11" t="s">
        <v>8308</v>
      </c>
      <c r="R204" s="5" t="s">
        <v>8312</v>
      </c>
      <c r="S204" s="19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5">
        <f t="shared" si="13"/>
        <v>93.25</v>
      </c>
      <c r="Q205" s="11" t="s">
        <v>8308</v>
      </c>
      <c r="R205" s="5" t="s">
        <v>8312</v>
      </c>
      <c r="S205" s="19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5">
        <f t="shared" si="13"/>
        <v>117.68</v>
      </c>
      <c r="Q206" s="11" t="s">
        <v>8308</v>
      </c>
      <c r="R206" s="5" t="s">
        <v>8312</v>
      </c>
      <c r="S206" s="19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5">
        <f t="shared" si="13"/>
        <v>76.47</v>
      </c>
      <c r="Q207" s="11" t="s">
        <v>8308</v>
      </c>
      <c r="R207" s="5" t="s">
        <v>8312</v>
      </c>
      <c r="S207" s="19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5">
        <f t="shared" si="13"/>
        <v>0</v>
      </c>
      <c r="Q208" s="11" t="s">
        <v>8308</v>
      </c>
      <c r="R208" s="5" t="s">
        <v>8312</v>
      </c>
      <c r="S208" s="19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5">
        <f t="shared" si="13"/>
        <v>163.85</v>
      </c>
      <c r="Q209" s="11" t="s">
        <v>8308</v>
      </c>
      <c r="R209" s="5" t="s">
        <v>8312</v>
      </c>
      <c r="S209" s="19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5">
        <f t="shared" si="13"/>
        <v>0</v>
      </c>
      <c r="Q210" s="11" t="s">
        <v>8308</v>
      </c>
      <c r="R210" s="5" t="s">
        <v>8312</v>
      </c>
      <c r="S210" s="19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11" t="s">
        <v>8308</v>
      </c>
      <c r="R211" s="5" t="s">
        <v>8312</v>
      </c>
      <c r="S211" s="19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5">
        <f t="shared" si="13"/>
        <v>91.82</v>
      </c>
      <c r="Q212" s="11" t="s">
        <v>8308</v>
      </c>
      <c r="R212" s="5" t="s">
        <v>8312</v>
      </c>
      <c r="S212" s="19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5">
        <f t="shared" si="13"/>
        <v>185.83</v>
      </c>
      <c r="Q213" s="11" t="s">
        <v>8308</v>
      </c>
      <c r="R213" s="5" t="s">
        <v>8312</v>
      </c>
      <c r="S213" s="19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1</v>
      </c>
      <c r="Q214" s="11" t="s">
        <v>8308</v>
      </c>
      <c r="R214" s="5" t="s">
        <v>8312</v>
      </c>
      <c r="S214" s="19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5">
        <f t="shared" si="13"/>
        <v>20</v>
      </c>
      <c r="Q215" s="11" t="s">
        <v>8308</v>
      </c>
      <c r="R215" s="5" t="s">
        <v>8312</v>
      </c>
      <c r="S215" s="19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5">
        <f t="shared" si="13"/>
        <v>1</v>
      </c>
      <c r="Q216" s="11" t="s">
        <v>8308</v>
      </c>
      <c r="R216" s="5" t="s">
        <v>8312</v>
      </c>
      <c r="S216" s="19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10</v>
      </c>
      <c r="Q217" s="11" t="s">
        <v>8308</v>
      </c>
      <c r="R217" s="5" t="s">
        <v>8312</v>
      </c>
      <c r="S217" s="19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5">
        <f t="shared" si="13"/>
        <v>331.54</v>
      </c>
      <c r="Q218" s="11" t="s">
        <v>8308</v>
      </c>
      <c r="R218" s="5" t="s">
        <v>8312</v>
      </c>
      <c r="S218" s="19">
        <f t="shared" si="14"/>
        <v>42066.958761574075</v>
      </c>
      <c r="T218" s="18">
        <f t="shared" si="15"/>
        <v>42116.917094907403</v>
      </c>
    </row>
    <row r="219" spans="1:20" hidden="1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5">
        <f t="shared" si="13"/>
        <v>314.29000000000002</v>
      </c>
      <c r="Q219" s="11" t="s">
        <v>8308</v>
      </c>
      <c r="R219" s="5" t="s">
        <v>8312</v>
      </c>
      <c r="S219" s="19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5">
        <f t="shared" si="13"/>
        <v>100</v>
      </c>
      <c r="Q220" s="11" t="s">
        <v>8308</v>
      </c>
      <c r="R220" s="5" t="s">
        <v>8312</v>
      </c>
      <c r="S220" s="19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5">
        <f t="shared" si="13"/>
        <v>115.99</v>
      </c>
      <c r="Q221" s="11" t="s">
        <v>8308</v>
      </c>
      <c r="R221" s="5" t="s">
        <v>8312</v>
      </c>
      <c r="S221" s="19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5">
        <f t="shared" si="13"/>
        <v>120</v>
      </c>
      <c r="Q222" s="11" t="s">
        <v>8308</v>
      </c>
      <c r="R222" s="5" t="s">
        <v>8312</v>
      </c>
      <c r="S222" s="19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5">
        <f t="shared" si="13"/>
        <v>0</v>
      </c>
      <c r="Q223" s="11" t="s">
        <v>8308</v>
      </c>
      <c r="R223" s="5" t="s">
        <v>8312</v>
      </c>
      <c r="S223" s="19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5">
        <f t="shared" si="13"/>
        <v>65</v>
      </c>
      <c r="Q224" s="11" t="s">
        <v>8308</v>
      </c>
      <c r="R224" s="5" t="s">
        <v>8312</v>
      </c>
      <c r="S224" s="19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5">
        <f t="shared" si="13"/>
        <v>0</v>
      </c>
      <c r="Q225" s="11" t="s">
        <v>8308</v>
      </c>
      <c r="R225" s="5" t="s">
        <v>8312</v>
      </c>
      <c r="S225" s="19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11" t="s">
        <v>8308</v>
      </c>
      <c r="R226" s="5" t="s">
        <v>8312</v>
      </c>
      <c r="S226" s="19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5">
        <f t="shared" si="13"/>
        <v>0</v>
      </c>
      <c r="Q227" s="11" t="s">
        <v>8308</v>
      </c>
      <c r="R227" s="5" t="s">
        <v>8312</v>
      </c>
      <c r="S227" s="19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5">
        <f t="shared" si="13"/>
        <v>125</v>
      </c>
      <c r="Q228" s="11" t="s">
        <v>8308</v>
      </c>
      <c r="R228" s="5" t="s">
        <v>8312</v>
      </c>
      <c r="S228" s="19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11" t="s">
        <v>8308</v>
      </c>
      <c r="R229" s="5" t="s">
        <v>8312</v>
      </c>
      <c r="S229" s="19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11" t="s">
        <v>8308</v>
      </c>
      <c r="R230" s="5" t="s">
        <v>8312</v>
      </c>
      <c r="S230" s="19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5">
        <f t="shared" si="13"/>
        <v>0</v>
      </c>
      <c r="Q231" s="11" t="s">
        <v>8308</v>
      </c>
      <c r="R231" s="5" t="s">
        <v>8312</v>
      </c>
      <c r="S231" s="19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30</v>
      </c>
      <c r="Q232" s="11" t="s">
        <v>8308</v>
      </c>
      <c r="R232" s="5" t="s">
        <v>8312</v>
      </c>
      <c r="S232" s="19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11" t="s">
        <v>8308</v>
      </c>
      <c r="R233" s="5" t="s">
        <v>8312</v>
      </c>
      <c r="S233" s="19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5">
        <f t="shared" si="13"/>
        <v>15.71</v>
      </c>
      <c r="Q234" s="11" t="s">
        <v>8308</v>
      </c>
      <c r="R234" s="5" t="s">
        <v>8312</v>
      </c>
      <c r="S234" s="19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0</v>
      </c>
      <c r="Q235" s="11" t="s">
        <v>8308</v>
      </c>
      <c r="R235" s="5" t="s">
        <v>8312</v>
      </c>
      <c r="S235" s="19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5">
        <f t="shared" si="13"/>
        <v>80.2</v>
      </c>
      <c r="Q236" s="11" t="s">
        <v>8308</v>
      </c>
      <c r="R236" s="5" t="s">
        <v>8312</v>
      </c>
      <c r="S236" s="19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5">
        <f t="shared" si="13"/>
        <v>0</v>
      </c>
      <c r="Q237" s="11" t="s">
        <v>8308</v>
      </c>
      <c r="R237" s="5" t="s">
        <v>8312</v>
      </c>
      <c r="S237" s="19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11" t="s">
        <v>8308</v>
      </c>
      <c r="R238" s="5" t="s">
        <v>8312</v>
      </c>
      <c r="S238" s="19">
        <f t="shared" si="14"/>
        <v>42321.08447916666</v>
      </c>
      <c r="T238" s="18">
        <f t="shared" si="15"/>
        <v>42374</v>
      </c>
    </row>
    <row r="239" spans="1:20" ht="30" hidden="1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5">
        <f t="shared" si="13"/>
        <v>50</v>
      </c>
      <c r="Q239" s="11" t="s">
        <v>8308</v>
      </c>
      <c r="R239" s="5" t="s">
        <v>8312</v>
      </c>
      <c r="S239" s="19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11" t="s">
        <v>8308</v>
      </c>
      <c r="R240" s="5" t="s">
        <v>8312</v>
      </c>
      <c r="S240" s="19">
        <f t="shared" si="14"/>
        <v>42713.962499999994</v>
      </c>
      <c r="T240" s="18">
        <f t="shared" si="15"/>
        <v>42734.375</v>
      </c>
    </row>
    <row r="241" spans="1:20" ht="45" hidden="1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5">
        <f t="shared" si="13"/>
        <v>50</v>
      </c>
      <c r="Q241" s="11" t="s">
        <v>8308</v>
      </c>
      <c r="R241" s="5" t="s">
        <v>8312</v>
      </c>
      <c r="S241" s="19">
        <f t="shared" si="14"/>
        <v>42297.110300925924</v>
      </c>
      <c r="T241" s="18">
        <f t="shared" si="15"/>
        <v>42316.5</v>
      </c>
    </row>
    <row r="242" spans="1:20" ht="60" hidden="1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5">
        <f t="shared" si="13"/>
        <v>117.85</v>
      </c>
      <c r="Q242" s="11" t="s">
        <v>8308</v>
      </c>
      <c r="R242" s="5" t="s">
        <v>8313</v>
      </c>
      <c r="S242" s="19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5">
        <f t="shared" si="13"/>
        <v>109.04</v>
      </c>
      <c r="Q243" s="11" t="s">
        <v>8308</v>
      </c>
      <c r="R243" s="5" t="s">
        <v>8313</v>
      </c>
      <c r="S243" s="19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5">
        <f t="shared" si="13"/>
        <v>73.02</v>
      </c>
      <c r="Q244" s="11" t="s">
        <v>8308</v>
      </c>
      <c r="R244" s="5" t="s">
        <v>8313</v>
      </c>
      <c r="S244" s="19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5">
        <f t="shared" si="13"/>
        <v>78.2</v>
      </c>
      <c r="Q245" s="11" t="s">
        <v>8308</v>
      </c>
      <c r="R245" s="5" t="s">
        <v>8313</v>
      </c>
      <c r="S245" s="19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5">
        <f t="shared" si="13"/>
        <v>47.4</v>
      </c>
      <c r="Q246" s="11" t="s">
        <v>8308</v>
      </c>
      <c r="R246" s="5" t="s">
        <v>8313</v>
      </c>
      <c r="S246" s="19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5">
        <f t="shared" si="13"/>
        <v>54.02</v>
      </c>
      <c r="Q247" s="11" t="s">
        <v>8308</v>
      </c>
      <c r="R247" s="5" t="s">
        <v>8313</v>
      </c>
      <c r="S247" s="19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5">
        <f t="shared" si="13"/>
        <v>68.489999999999995</v>
      </c>
      <c r="Q248" s="11" t="s">
        <v>8308</v>
      </c>
      <c r="R248" s="5" t="s">
        <v>8313</v>
      </c>
      <c r="S248" s="19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5">
        <f t="shared" si="13"/>
        <v>108.15</v>
      </c>
      <c r="Q249" s="11" t="s">
        <v>8308</v>
      </c>
      <c r="R249" s="5" t="s">
        <v>8313</v>
      </c>
      <c r="S249" s="19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5">
        <f t="shared" si="13"/>
        <v>589.95000000000005</v>
      </c>
      <c r="Q250" s="11" t="s">
        <v>8308</v>
      </c>
      <c r="R250" s="5" t="s">
        <v>8313</v>
      </c>
      <c r="S250" s="19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5">
        <f t="shared" si="13"/>
        <v>48.05</v>
      </c>
      <c r="Q251" s="11" t="s">
        <v>8308</v>
      </c>
      <c r="R251" s="5" t="s">
        <v>8313</v>
      </c>
      <c r="S251" s="19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5">
        <f t="shared" si="13"/>
        <v>72.48</v>
      </c>
      <c r="Q252" s="11" t="s">
        <v>8308</v>
      </c>
      <c r="R252" s="5" t="s">
        <v>8313</v>
      </c>
      <c r="S252" s="19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5">
        <f t="shared" si="13"/>
        <v>57.08</v>
      </c>
      <c r="Q253" s="11" t="s">
        <v>8308</v>
      </c>
      <c r="R253" s="5" t="s">
        <v>8313</v>
      </c>
      <c r="S253" s="19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5">
        <f t="shared" si="13"/>
        <v>85.44</v>
      </c>
      <c r="Q254" s="11" t="s">
        <v>8308</v>
      </c>
      <c r="R254" s="5" t="s">
        <v>8313</v>
      </c>
      <c r="S254" s="19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5">
        <f t="shared" si="13"/>
        <v>215.86</v>
      </c>
      <c r="Q255" s="11" t="s">
        <v>8308</v>
      </c>
      <c r="R255" s="5" t="s">
        <v>8313</v>
      </c>
      <c r="S255" s="19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5">
        <f t="shared" si="13"/>
        <v>89.39</v>
      </c>
      <c r="Q256" s="11" t="s">
        <v>8308</v>
      </c>
      <c r="R256" s="5" t="s">
        <v>8313</v>
      </c>
      <c r="S256" s="19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5">
        <f t="shared" si="13"/>
        <v>45.42</v>
      </c>
      <c r="Q257" s="11" t="s">
        <v>8308</v>
      </c>
      <c r="R257" s="5" t="s">
        <v>8313</v>
      </c>
      <c r="S257" s="19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16">ROUND(E258/D258*100,0)</f>
        <v>139</v>
      </c>
      <c r="P258" s="5">
        <f t="shared" si="13"/>
        <v>65.760000000000005</v>
      </c>
      <c r="Q258" s="11" t="s">
        <v>8308</v>
      </c>
      <c r="R258" s="5" t="s">
        <v>8313</v>
      </c>
      <c r="S258" s="19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16"/>
        <v>107</v>
      </c>
      <c r="P259" s="5">
        <f t="shared" ref="P259:P322" si="17">IFERROR(ROUND(E259/L259,2),0)</f>
        <v>66.7</v>
      </c>
      <c r="Q259" s="11" t="s">
        <v>8308</v>
      </c>
      <c r="R259" s="5" t="s">
        <v>8313</v>
      </c>
      <c r="S259" s="19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5">
        <f t="shared" si="17"/>
        <v>83.35</v>
      </c>
      <c r="Q260" s="11" t="s">
        <v>8308</v>
      </c>
      <c r="R260" s="5" t="s">
        <v>8313</v>
      </c>
      <c r="S260" s="19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5">
        <f t="shared" si="17"/>
        <v>105.05</v>
      </c>
      <c r="Q261" s="11" t="s">
        <v>8308</v>
      </c>
      <c r="R261" s="5" t="s">
        <v>8313</v>
      </c>
      <c r="S261" s="19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5">
        <f t="shared" si="17"/>
        <v>120.91</v>
      </c>
      <c r="Q262" s="11" t="s">
        <v>8308</v>
      </c>
      <c r="R262" s="5" t="s">
        <v>8313</v>
      </c>
      <c r="S262" s="19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5">
        <f t="shared" si="17"/>
        <v>97.64</v>
      </c>
      <c r="Q263" s="11" t="s">
        <v>8308</v>
      </c>
      <c r="R263" s="5" t="s">
        <v>8313</v>
      </c>
      <c r="S263" s="19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5">
        <f t="shared" si="17"/>
        <v>41.38</v>
      </c>
      <c r="Q264" s="11" t="s">
        <v>8308</v>
      </c>
      <c r="R264" s="5" t="s">
        <v>8313</v>
      </c>
      <c r="S264" s="19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5">
        <f t="shared" si="17"/>
        <v>30.65</v>
      </c>
      <c r="Q265" s="11" t="s">
        <v>8308</v>
      </c>
      <c r="R265" s="5" t="s">
        <v>8313</v>
      </c>
      <c r="S265" s="19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5">
        <f t="shared" si="17"/>
        <v>64.95</v>
      </c>
      <c r="Q266" s="11" t="s">
        <v>8308</v>
      </c>
      <c r="R266" s="5" t="s">
        <v>8313</v>
      </c>
      <c r="S266" s="19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5">
        <f t="shared" si="17"/>
        <v>95.78</v>
      </c>
      <c r="Q267" s="11" t="s">
        <v>8308</v>
      </c>
      <c r="R267" s="5" t="s">
        <v>8313</v>
      </c>
      <c r="S267" s="19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5">
        <f t="shared" si="17"/>
        <v>40.42</v>
      </c>
      <c r="Q268" s="11" t="s">
        <v>8308</v>
      </c>
      <c r="R268" s="5" t="s">
        <v>8313</v>
      </c>
      <c r="S268" s="19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5">
        <f t="shared" si="17"/>
        <v>78.58</v>
      </c>
      <c r="Q269" s="11" t="s">
        <v>8308</v>
      </c>
      <c r="R269" s="5" t="s">
        <v>8313</v>
      </c>
      <c r="S269" s="19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50.18</v>
      </c>
      <c r="Q270" s="11" t="s">
        <v>8308</v>
      </c>
      <c r="R270" s="5" t="s">
        <v>8313</v>
      </c>
      <c r="S270" s="19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5">
        <f t="shared" si="17"/>
        <v>92.25</v>
      </c>
      <c r="Q271" s="11" t="s">
        <v>8308</v>
      </c>
      <c r="R271" s="5" t="s">
        <v>8313</v>
      </c>
      <c r="S271" s="19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5">
        <f t="shared" si="17"/>
        <v>57.54</v>
      </c>
      <c r="Q272" s="11" t="s">
        <v>8308</v>
      </c>
      <c r="R272" s="5" t="s">
        <v>8313</v>
      </c>
      <c r="S272" s="19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5">
        <f t="shared" si="17"/>
        <v>109.42</v>
      </c>
      <c r="Q273" s="11" t="s">
        <v>8308</v>
      </c>
      <c r="R273" s="5" t="s">
        <v>8313</v>
      </c>
      <c r="S273" s="19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5">
        <f t="shared" si="17"/>
        <v>81.89</v>
      </c>
      <c r="Q274" s="11" t="s">
        <v>8308</v>
      </c>
      <c r="R274" s="5" t="s">
        <v>8313</v>
      </c>
      <c r="S274" s="19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5">
        <f t="shared" si="17"/>
        <v>45.67</v>
      </c>
      <c r="Q275" s="11" t="s">
        <v>8308</v>
      </c>
      <c r="R275" s="5" t="s">
        <v>8313</v>
      </c>
      <c r="S275" s="19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5">
        <f t="shared" si="17"/>
        <v>55.22</v>
      </c>
      <c r="Q276" s="11" t="s">
        <v>8308</v>
      </c>
      <c r="R276" s="5" t="s">
        <v>8313</v>
      </c>
      <c r="S276" s="19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5">
        <f t="shared" si="17"/>
        <v>65.3</v>
      </c>
      <c r="Q277" s="11" t="s">
        <v>8308</v>
      </c>
      <c r="R277" s="5" t="s">
        <v>8313</v>
      </c>
      <c r="S277" s="19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5">
        <f t="shared" si="17"/>
        <v>95.23</v>
      </c>
      <c r="Q278" s="11" t="s">
        <v>8308</v>
      </c>
      <c r="R278" s="5" t="s">
        <v>8313</v>
      </c>
      <c r="S278" s="19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5">
        <f t="shared" si="17"/>
        <v>75.44</v>
      </c>
      <c r="Q279" s="11" t="s">
        <v>8308</v>
      </c>
      <c r="R279" s="5" t="s">
        <v>8313</v>
      </c>
      <c r="S279" s="19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5">
        <f t="shared" si="17"/>
        <v>97.82</v>
      </c>
      <c r="Q280" s="11" t="s">
        <v>8308</v>
      </c>
      <c r="R280" s="5" t="s">
        <v>8313</v>
      </c>
      <c r="S280" s="19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5">
        <f t="shared" si="17"/>
        <v>87.69</v>
      </c>
      <c r="Q281" s="11" t="s">
        <v>8308</v>
      </c>
      <c r="R281" s="5" t="s">
        <v>8313</v>
      </c>
      <c r="S281" s="19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5">
        <f t="shared" si="17"/>
        <v>54.75</v>
      </c>
      <c r="Q282" s="11" t="s">
        <v>8308</v>
      </c>
      <c r="R282" s="5" t="s">
        <v>8313</v>
      </c>
      <c r="S282" s="19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5">
        <f t="shared" si="17"/>
        <v>83.95</v>
      </c>
      <c r="Q283" s="11" t="s">
        <v>8308</v>
      </c>
      <c r="R283" s="5" t="s">
        <v>8313</v>
      </c>
      <c r="S283" s="19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5">
        <f t="shared" si="17"/>
        <v>254.39</v>
      </c>
      <c r="Q284" s="11" t="s">
        <v>8308</v>
      </c>
      <c r="R284" s="5" t="s">
        <v>8313</v>
      </c>
      <c r="S284" s="19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5">
        <f t="shared" si="17"/>
        <v>101.83</v>
      </c>
      <c r="Q285" s="11" t="s">
        <v>8308</v>
      </c>
      <c r="R285" s="5" t="s">
        <v>8313</v>
      </c>
      <c r="S285" s="19">
        <f t="shared" si="18"/>
        <v>40675.71</v>
      </c>
      <c r="T285" s="18">
        <f t="shared" si="19"/>
        <v>40695.207638888889</v>
      </c>
    </row>
    <row r="286" spans="1:20" ht="60" hidden="1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5">
        <f t="shared" si="17"/>
        <v>55.07</v>
      </c>
      <c r="Q286" s="11" t="s">
        <v>8308</v>
      </c>
      <c r="R286" s="5" t="s">
        <v>8313</v>
      </c>
      <c r="S286" s="19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5">
        <f t="shared" si="17"/>
        <v>56.9</v>
      </c>
      <c r="Q287" s="11" t="s">
        <v>8308</v>
      </c>
      <c r="R287" s="5" t="s">
        <v>8313</v>
      </c>
      <c r="S287" s="19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5">
        <f t="shared" si="17"/>
        <v>121.28</v>
      </c>
      <c r="Q288" s="11" t="s">
        <v>8308</v>
      </c>
      <c r="R288" s="5" t="s">
        <v>8313</v>
      </c>
      <c r="S288" s="19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5">
        <f t="shared" si="17"/>
        <v>91.19</v>
      </c>
      <c r="Q289" s="11" t="s">
        <v>8308</v>
      </c>
      <c r="R289" s="5" t="s">
        <v>8313</v>
      </c>
      <c r="S289" s="19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5">
        <f t="shared" si="17"/>
        <v>115.45</v>
      </c>
      <c r="Q290" s="11" t="s">
        <v>8308</v>
      </c>
      <c r="R290" s="5" t="s">
        <v>8313</v>
      </c>
      <c r="S290" s="19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5">
        <f t="shared" si="17"/>
        <v>67.77</v>
      </c>
      <c r="Q291" s="11" t="s">
        <v>8308</v>
      </c>
      <c r="R291" s="5" t="s">
        <v>8313</v>
      </c>
      <c r="S291" s="19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5">
        <f t="shared" si="17"/>
        <v>28.58</v>
      </c>
      <c r="Q292" s="11" t="s">
        <v>8308</v>
      </c>
      <c r="R292" s="5" t="s">
        <v>8313</v>
      </c>
      <c r="S292" s="19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5">
        <f t="shared" si="17"/>
        <v>46.88</v>
      </c>
      <c r="Q293" s="11" t="s">
        <v>8308</v>
      </c>
      <c r="R293" s="5" t="s">
        <v>8313</v>
      </c>
      <c r="S293" s="19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5">
        <f t="shared" si="17"/>
        <v>154.41999999999999</v>
      </c>
      <c r="Q294" s="11" t="s">
        <v>8308</v>
      </c>
      <c r="R294" s="5" t="s">
        <v>8313</v>
      </c>
      <c r="S294" s="19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5">
        <f t="shared" si="17"/>
        <v>201.22</v>
      </c>
      <c r="Q295" s="11" t="s">
        <v>8308</v>
      </c>
      <c r="R295" s="5" t="s">
        <v>8313</v>
      </c>
      <c r="S295" s="19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5">
        <f t="shared" si="17"/>
        <v>100</v>
      </c>
      <c r="Q296" s="11" t="s">
        <v>8308</v>
      </c>
      <c r="R296" s="5" t="s">
        <v>8313</v>
      </c>
      <c r="S296" s="19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5">
        <f t="shared" si="17"/>
        <v>100.08</v>
      </c>
      <c r="Q297" s="11" t="s">
        <v>8308</v>
      </c>
      <c r="R297" s="5" t="s">
        <v>8313</v>
      </c>
      <c r="S297" s="19">
        <f t="shared" si="18"/>
        <v>41519.004733796297</v>
      </c>
      <c r="T297" s="18">
        <f t="shared" si="19"/>
        <v>41579</v>
      </c>
    </row>
    <row r="298" spans="1:20" ht="45" hidden="1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5">
        <f t="shared" si="17"/>
        <v>230.09</v>
      </c>
      <c r="Q298" s="11" t="s">
        <v>8308</v>
      </c>
      <c r="R298" s="5" t="s">
        <v>8313</v>
      </c>
      <c r="S298" s="19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5">
        <f t="shared" si="17"/>
        <v>141.75</v>
      </c>
      <c r="Q299" s="11" t="s">
        <v>8308</v>
      </c>
      <c r="R299" s="5" t="s">
        <v>8313</v>
      </c>
      <c r="S299" s="19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5">
        <f t="shared" si="17"/>
        <v>56.34</v>
      </c>
      <c r="Q300" s="11" t="s">
        <v>8308</v>
      </c>
      <c r="R300" s="5" t="s">
        <v>8313</v>
      </c>
      <c r="S300" s="19">
        <f t="shared" si="18"/>
        <v>41709.463518518518</v>
      </c>
      <c r="T300" s="18">
        <f t="shared" si="19"/>
        <v>41768.875</v>
      </c>
    </row>
    <row r="301" spans="1:20" ht="60" hidden="1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5">
        <f t="shared" si="17"/>
        <v>73.34</v>
      </c>
      <c r="Q301" s="11" t="s">
        <v>8308</v>
      </c>
      <c r="R301" s="5" t="s">
        <v>8313</v>
      </c>
      <c r="S301" s="19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5">
        <f t="shared" si="17"/>
        <v>85.34</v>
      </c>
      <c r="Q302" s="11" t="s">
        <v>8308</v>
      </c>
      <c r="R302" s="5" t="s">
        <v>8313</v>
      </c>
      <c r="S302" s="19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5">
        <f t="shared" si="17"/>
        <v>61.5</v>
      </c>
      <c r="Q303" s="11" t="s">
        <v>8308</v>
      </c>
      <c r="R303" s="5" t="s">
        <v>8313</v>
      </c>
      <c r="S303" s="19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5">
        <f t="shared" si="17"/>
        <v>93.02</v>
      </c>
      <c r="Q304" s="11" t="s">
        <v>8308</v>
      </c>
      <c r="R304" s="5" t="s">
        <v>8313</v>
      </c>
      <c r="S304" s="19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5">
        <f t="shared" si="17"/>
        <v>50.29</v>
      </c>
      <c r="Q305" s="11" t="s">
        <v>8308</v>
      </c>
      <c r="R305" s="5" t="s">
        <v>8313</v>
      </c>
      <c r="S305" s="19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5">
        <f t="shared" si="17"/>
        <v>106.43</v>
      </c>
      <c r="Q306" s="11" t="s">
        <v>8308</v>
      </c>
      <c r="R306" s="5" t="s">
        <v>8313</v>
      </c>
      <c r="S306" s="19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5">
        <f t="shared" si="17"/>
        <v>51.72</v>
      </c>
      <c r="Q307" s="11" t="s">
        <v>8308</v>
      </c>
      <c r="R307" s="5" t="s">
        <v>8313</v>
      </c>
      <c r="S307" s="19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5">
        <f t="shared" si="17"/>
        <v>36.61</v>
      </c>
      <c r="Q308" s="11" t="s">
        <v>8308</v>
      </c>
      <c r="R308" s="5" t="s">
        <v>8313</v>
      </c>
      <c r="S308" s="19">
        <f t="shared" si="18"/>
        <v>41333.837187500001</v>
      </c>
      <c r="T308" s="18">
        <f t="shared" si="19"/>
        <v>41353.795520833337</v>
      </c>
    </row>
    <row r="309" spans="1:20" hidden="1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5">
        <f t="shared" si="17"/>
        <v>42.52</v>
      </c>
      <c r="Q309" s="11" t="s">
        <v>8308</v>
      </c>
      <c r="R309" s="5" t="s">
        <v>8313</v>
      </c>
      <c r="S309" s="19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5">
        <f t="shared" si="17"/>
        <v>62.71</v>
      </c>
      <c r="Q310" s="11" t="s">
        <v>8308</v>
      </c>
      <c r="R310" s="5" t="s">
        <v>8313</v>
      </c>
      <c r="S310" s="19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5">
        <f t="shared" si="17"/>
        <v>89.96</v>
      </c>
      <c r="Q311" s="11" t="s">
        <v>8308</v>
      </c>
      <c r="R311" s="5" t="s">
        <v>8313</v>
      </c>
      <c r="S311" s="19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5">
        <f t="shared" si="17"/>
        <v>28.92</v>
      </c>
      <c r="Q312" s="11" t="s">
        <v>8308</v>
      </c>
      <c r="R312" s="5" t="s">
        <v>8313</v>
      </c>
      <c r="S312" s="19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5">
        <f t="shared" si="17"/>
        <v>138.80000000000001</v>
      </c>
      <c r="Q313" s="11" t="s">
        <v>8308</v>
      </c>
      <c r="R313" s="5" t="s">
        <v>8313</v>
      </c>
      <c r="S313" s="19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5">
        <f t="shared" si="17"/>
        <v>61.3</v>
      </c>
      <c r="Q314" s="11" t="s">
        <v>8308</v>
      </c>
      <c r="R314" s="5" t="s">
        <v>8313</v>
      </c>
      <c r="S314" s="19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5">
        <f t="shared" si="17"/>
        <v>80.2</v>
      </c>
      <c r="Q315" s="11" t="s">
        <v>8308</v>
      </c>
      <c r="R315" s="5" t="s">
        <v>8313</v>
      </c>
      <c r="S315" s="19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5">
        <f t="shared" si="17"/>
        <v>32.1</v>
      </c>
      <c r="Q316" s="11" t="s">
        <v>8308</v>
      </c>
      <c r="R316" s="5" t="s">
        <v>8313</v>
      </c>
      <c r="S316" s="19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5">
        <f t="shared" si="17"/>
        <v>200.89</v>
      </c>
      <c r="Q317" s="11" t="s">
        <v>8308</v>
      </c>
      <c r="R317" s="5" t="s">
        <v>8313</v>
      </c>
      <c r="S317" s="19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5">
        <f t="shared" si="17"/>
        <v>108.01</v>
      </c>
      <c r="Q318" s="11" t="s">
        <v>8308</v>
      </c>
      <c r="R318" s="5" t="s">
        <v>8313</v>
      </c>
      <c r="S318" s="19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5">
        <f t="shared" si="17"/>
        <v>95.7</v>
      </c>
      <c r="Q319" s="11" t="s">
        <v>8308</v>
      </c>
      <c r="R319" s="5" t="s">
        <v>8313</v>
      </c>
      <c r="S319" s="19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5">
        <f t="shared" si="17"/>
        <v>49.88</v>
      </c>
      <c r="Q320" s="11" t="s">
        <v>8308</v>
      </c>
      <c r="R320" s="5" t="s">
        <v>8313</v>
      </c>
      <c r="S320" s="19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5">
        <f t="shared" si="17"/>
        <v>110.47</v>
      </c>
      <c r="Q321" s="11" t="s">
        <v>8308</v>
      </c>
      <c r="R321" s="5" t="s">
        <v>8313</v>
      </c>
      <c r="S321" s="19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0">ROUND(E322/D322*100,0)</f>
        <v>107</v>
      </c>
      <c r="P322" s="5">
        <f t="shared" si="17"/>
        <v>134.91</v>
      </c>
      <c r="Q322" s="11" t="s">
        <v>8308</v>
      </c>
      <c r="R322" s="5" t="s">
        <v>8313</v>
      </c>
      <c r="S322" s="19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0"/>
        <v>103</v>
      </c>
      <c r="P323" s="5">
        <f t="shared" ref="P323:P386" si="21">IFERROR(ROUND(E323/L323,2),0)</f>
        <v>106.62</v>
      </c>
      <c r="Q323" s="11" t="s">
        <v>8308</v>
      </c>
      <c r="R323" s="5" t="s">
        <v>8313</v>
      </c>
      <c r="S323" s="19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5">
        <f t="shared" si="21"/>
        <v>145.04</v>
      </c>
      <c r="Q324" s="11" t="s">
        <v>8308</v>
      </c>
      <c r="R324" s="5" t="s">
        <v>8313</v>
      </c>
      <c r="S324" s="19">
        <f t="shared" si="22"/>
        <v>42473.57</v>
      </c>
      <c r="T324" s="18">
        <f t="shared" si="23"/>
        <v>42503.57</v>
      </c>
    </row>
    <row r="325" spans="1:20" ht="60" hidden="1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5">
        <f t="shared" si="21"/>
        <v>114.59</v>
      </c>
      <c r="Q325" s="11" t="s">
        <v>8308</v>
      </c>
      <c r="R325" s="5" t="s">
        <v>8313</v>
      </c>
      <c r="S325" s="19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5">
        <f t="shared" si="21"/>
        <v>105.32</v>
      </c>
      <c r="Q326" s="11" t="s">
        <v>8308</v>
      </c>
      <c r="R326" s="5" t="s">
        <v>8313</v>
      </c>
      <c r="S326" s="19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5">
        <f t="shared" si="21"/>
        <v>70.92</v>
      </c>
      <c r="Q327" s="11" t="s">
        <v>8308</v>
      </c>
      <c r="R327" s="5" t="s">
        <v>8313</v>
      </c>
      <c r="S327" s="19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5">
        <f t="shared" si="21"/>
        <v>147.16999999999999</v>
      </c>
      <c r="Q328" s="11" t="s">
        <v>8308</v>
      </c>
      <c r="R328" s="5" t="s">
        <v>8313</v>
      </c>
      <c r="S328" s="19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5">
        <f t="shared" si="21"/>
        <v>160.47</v>
      </c>
      <c r="Q329" s="11" t="s">
        <v>8308</v>
      </c>
      <c r="R329" s="5" t="s">
        <v>8313</v>
      </c>
      <c r="S329" s="19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156.05000000000001</v>
      </c>
      <c r="Q330" s="11" t="s">
        <v>8308</v>
      </c>
      <c r="R330" s="5" t="s">
        <v>8313</v>
      </c>
      <c r="S330" s="19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5">
        <f t="shared" si="21"/>
        <v>63.17</v>
      </c>
      <c r="Q331" s="11" t="s">
        <v>8308</v>
      </c>
      <c r="R331" s="5" t="s">
        <v>8313</v>
      </c>
      <c r="S331" s="19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5">
        <f t="shared" si="21"/>
        <v>104.82</v>
      </c>
      <c r="Q332" s="11" t="s">
        <v>8308</v>
      </c>
      <c r="R332" s="5" t="s">
        <v>8313</v>
      </c>
      <c r="S332" s="19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5">
        <f t="shared" si="21"/>
        <v>97.36</v>
      </c>
      <c r="Q333" s="11" t="s">
        <v>8308</v>
      </c>
      <c r="R333" s="5" t="s">
        <v>8313</v>
      </c>
      <c r="S333" s="19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5">
        <f t="shared" si="21"/>
        <v>203.63</v>
      </c>
      <c r="Q334" s="11" t="s">
        <v>8308</v>
      </c>
      <c r="R334" s="5" t="s">
        <v>8313</v>
      </c>
      <c r="S334" s="19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5">
        <f t="shared" si="21"/>
        <v>188.31</v>
      </c>
      <c r="Q335" s="11" t="s">
        <v>8308</v>
      </c>
      <c r="R335" s="5" t="s">
        <v>8313</v>
      </c>
      <c r="S335" s="19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5">
        <f t="shared" si="21"/>
        <v>146.65</v>
      </c>
      <c r="Q336" s="11" t="s">
        <v>8308</v>
      </c>
      <c r="R336" s="5" t="s">
        <v>8313</v>
      </c>
      <c r="S336" s="19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5">
        <f t="shared" si="21"/>
        <v>109.19</v>
      </c>
      <c r="Q337" s="11" t="s">
        <v>8308</v>
      </c>
      <c r="R337" s="5" t="s">
        <v>8313</v>
      </c>
      <c r="S337" s="19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5">
        <f t="shared" si="21"/>
        <v>59.25</v>
      </c>
      <c r="Q338" s="11" t="s">
        <v>8308</v>
      </c>
      <c r="R338" s="5" t="s">
        <v>8313</v>
      </c>
      <c r="S338" s="19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97.9</v>
      </c>
      <c r="Q339" s="11" t="s">
        <v>8308</v>
      </c>
      <c r="R339" s="5" t="s">
        <v>8313</v>
      </c>
      <c r="S339" s="19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5">
        <f t="shared" si="21"/>
        <v>70</v>
      </c>
      <c r="Q340" s="11" t="s">
        <v>8308</v>
      </c>
      <c r="R340" s="5" t="s">
        <v>8313</v>
      </c>
      <c r="S340" s="19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5">
        <f t="shared" si="21"/>
        <v>72.87</v>
      </c>
      <c r="Q341" s="11" t="s">
        <v>8308</v>
      </c>
      <c r="R341" s="5" t="s">
        <v>8313</v>
      </c>
      <c r="S341" s="19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5">
        <f t="shared" si="21"/>
        <v>146.35</v>
      </c>
      <c r="Q342" s="11" t="s">
        <v>8308</v>
      </c>
      <c r="R342" s="5" t="s">
        <v>8313</v>
      </c>
      <c r="S342" s="19">
        <f t="shared" si="22"/>
        <v>42772.669062500005</v>
      </c>
      <c r="T342" s="18">
        <f t="shared" si="23"/>
        <v>42802.875</v>
      </c>
    </row>
    <row r="343" spans="1:20" ht="60" hidden="1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5">
        <f t="shared" si="21"/>
        <v>67.91</v>
      </c>
      <c r="Q343" s="11" t="s">
        <v>8308</v>
      </c>
      <c r="R343" s="5" t="s">
        <v>8313</v>
      </c>
      <c r="S343" s="19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5">
        <f t="shared" si="21"/>
        <v>169.85</v>
      </c>
      <c r="Q344" s="11" t="s">
        <v>8308</v>
      </c>
      <c r="R344" s="5" t="s">
        <v>8313</v>
      </c>
      <c r="S344" s="19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5">
        <f t="shared" si="21"/>
        <v>58.41</v>
      </c>
      <c r="Q345" s="11" t="s">
        <v>8308</v>
      </c>
      <c r="R345" s="5" t="s">
        <v>8313</v>
      </c>
      <c r="S345" s="19">
        <f t="shared" si="22"/>
        <v>41926.73778935185</v>
      </c>
      <c r="T345" s="18">
        <f t="shared" si="23"/>
        <v>41957.125</v>
      </c>
    </row>
    <row r="346" spans="1:20" ht="60" hidden="1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5">
        <f t="shared" si="21"/>
        <v>119.99</v>
      </c>
      <c r="Q346" s="11" t="s">
        <v>8308</v>
      </c>
      <c r="R346" s="5" t="s">
        <v>8313</v>
      </c>
      <c r="S346" s="19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5">
        <f t="shared" si="21"/>
        <v>99.86</v>
      </c>
      <c r="Q347" s="11" t="s">
        <v>8308</v>
      </c>
      <c r="R347" s="5" t="s">
        <v>8313</v>
      </c>
      <c r="S347" s="19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5">
        <f t="shared" si="21"/>
        <v>90.58</v>
      </c>
      <c r="Q348" s="11" t="s">
        <v>8308</v>
      </c>
      <c r="R348" s="5" t="s">
        <v>8313</v>
      </c>
      <c r="S348" s="19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5">
        <f t="shared" si="21"/>
        <v>117.77</v>
      </c>
      <c r="Q349" s="11" t="s">
        <v>8308</v>
      </c>
      <c r="R349" s="5" t="s">
        <v>8313</v>
      </c>
      <c r="S349" s="19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5">
        <f t="shared" si="21"/>
        <v>86.55</v>
      </c>
      <c r="Q350" s="11" t="s">
        <v>8308</v>
      </c>
      <c r="R350" s="5" t="s">
        <v>8313</v>
      </c>
      <c r="S350" s="19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5">
        <f t="shared" si="21"/>
        <v>71.900000000000006</v>
      </c>
      <c r="Q351" s="11" t="s">
        <v>8308</v>
      </c>
      <c r="R351" s="5" t="s">
        <v>8313</v>
      </c>
      <c r="S351" s="19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5">
        <f t="shared" si="21"/>
        <v>129.82</v>
      </c>
      <c r="Q352" s="11" t="s">
        <v>8308</v>
      </c>
      <c r="R352" s="5" t="s">
        <v>8313</v>
      </c>
      <c r="S352" s="19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5">
        <f t="shared" si="21"/>
        <v>44.91</v>
      </c>
      <c r="Q353" s="11" t="s">
        <v>8308</v>
      </c>
      <c r="R353" s="5" t="s">
        <v>8313</v>
      </c>
      <c r="S353" s="19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5">
        <f t="shared" si="21"/>
        <v>40.76</v>
      </c>
      <c r="Q354" s="11" t="s">
        <v>8308</v>
      </c>
      <c r="R354" s="5" t="s">
        <v>8313</v>
      </c>
      <c r="S354" s="19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5">
        <f t="shared" si="21"/>
        <v>103.52</v>
      </c>
      <c r="Q355" s="11" t="s">
        <v>8308</v>
      </c>
      <c r="R355" s="5" t="s">
        <v>8313</v>
      </c>
      <c r="S355" s="19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5">
        <f t="shared" si="21"/>
        <v>125.45</v>
      </c>
      <c r="Q356" s="11" t="s">
        <v>8308</v>
      </c>
      <c r="R356" s="5" t="s">
        <v>8313</v>
      </c>
      <c r="S356" s="19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5">
        <f t="shared" si="21"/>
        <v>246.61</v>
      </c>
      <c r="Q357" s="11" t="s">
        <v>8308</v>
      </c>
      <c r="R357" s="5" t="s">
        <v>8313</v>
      </c>
      <c r="S357" s="19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5">
        <f t="shared" si="21"/>
        <v>79.400000000000006</v>
      </c>
      <c r="Q358" s="11" t="s">
        <v>8308</v>
      </c>
      <c r="R358" s="5" t="s">
        <v>8313</v>
      </c>
      <c r="S358" s="19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5">
        <f t="shared" si="21"/>
        <v>86.14</v>
      </c>
      <c r="Q359" s="11" t="s">
        <v>8308</v>
      </c>
      <c r="R359" s="5" t="s">
        <v>8313</v>
      </c>
      <c r="S359" s="19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5">
        <f t="shared" si="21"/>
        <v>193.05</v>
      </c>
      <c r="Q360" s="11" t="s">
        <v>8308</v>
      </c>
      <c r="R360" s="5" t="s">
        <v>8313</v>
      </c>
      <c r="S360" s="19">
        <f t="shared" si="22"/>
        <v>42507.860196759255</v>
      </c>
      <c r="T360" s="18">
        <f t="shared" si="23"/>
        <v>42536.625</v>
      </c>
    </row>
    <row r="361" spans="1:20" ht="45" hidden="1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5">
        <f t="shared" si="21"/>
        <v>84.02</v>
      </c>
      <c r="Q361" s="11" t="s">
        <v>8308</v>
      </c>
      <c r="R361" s="5" t="s">
        <v>8313</v>
      </c>
      <c r="S361" s="19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5">
        <f t="shared" si="21"/>
        <v>139.83000000000001</v>
      </c>
      <c r="Q362" s="11" t="s">
        <v>8308</v>
      </c>
      <c r="R362" s="5" t="s">
        <v>8313</v>
      </c>
      <c r="S362" s="19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5">
        <f t="shared" si="21"/>
        <v>109.82</v>
      </c>
      <c r="Q363" s="11" t="s">
        <v>8308</v>
      </c>
      <c r="R363" s="5" t="s">
        <v>8313</v>
      </c>
      <c r="S363" s="19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5">
        <f t="shared" si="21"/>
        <v>139.53</v>
      </c>
      <c r="Q364" s="11" t="s">
        <v>8308</v>
      </c>
      <c r="R364" s="5" t="s">
        <v>8313</v>
      </c>
      <c r="S364" s="19">
        <f t="shared" si="22"/>
        <v>41837.210543981484</v>
      </c>
      <c r="T364" s="18">
        <f t="shared" si="23"/>
        <v>41859</v>
      </c>
    </row>
    <row r="365" spans="1:20" ht="60" hidden="1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347.85</v>
      </c>
      <c r="Q365" s="11" t="s">
        <v>8308</v>
      </c>
      <c r="R365" s="5" t="s">
        <v>8313</v>
      </c>
      <c r="S365" s="19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5">
        <f t="shared" si="21"/>
        <v>68.239999999999995</v>
      </c>
      <c r="Q366" s="11" t="s">
        <v>8308</v>
      </c>
      <c r="R366" s="5" t="s">
        <v>8313</v>
      </c>
      <c r="S366" s="19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5">
        <f t="shared" si="21"/>
        <v>239.94</v>
      </c>
      <c r="Q367" s="11" t="s">
        <v>8308</v>
      </c>
      <c r="R367" s="5" t="s">
        <v>8313</v>
      </c>
      <c r="S367" s="19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287.31</v>
      </c>
      <c r="Q368" s="11" t="s">
        <v>8308</v>
      </c>
      <c r="R368" s="5" t="s">
        <v>8313</v>
      </c>
      <c r="S368" s="19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5">
        <f t="shared" si="21"/>
        <v>86.85</v>
      </c>
      <c r="Q369" s="11" t="s">
        <v>8308</v>
      </c>
      <c r="R369" s="5" t="s">
        <v>8313</v>
      </c>
      <c r="S369" s="19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81.849999999999994</v>
      </c>
      <c r="Q370" s="11" t="s">
        <v>8308</v>
      </c>
      <c r="R370" s="5" t="s">
        <v>8313</v>
      </c>
      <c r="S370" s="19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5">
        <f t="shared" si="21"/>
        <v>42.87</v>
      </c>
      <c r="Q371" s="11" t="s">
        <v>8308</v>
      </c>
      <c r="R371" s="5" t="s">
        <v>8313</v>
      </c>
      <c r="S371" s="19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5">
        <f t="shared" si="21"/>
        <v>709.42</v>
      </c>
      <c r="Q372" s="11" t="s">
        <v>8308</v>
      </c>
      <c r="R372" s="5" t="s">
        <v>8313</v>
      </c>
      <c r="S372" s="19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5">
        <f t="shared" si="21"/>
        <v>161.26</v>
      </c>
      <c r="Q373" s="11" t="s">
        <v>8308</v>
      </c>
      <c r="R373" s="5" t="s">
        <v>8313</v>
      </c>
      <c r="S373" s="19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5">
        <f t="shared" si="21"/>
        <v>41.78</v>
      </c>
      <c r="Q374" s="11" t="s">
        <v>8308</v>
      </c>
      <c r="R374" s="5" t="s">
        <v>8313</v>
      </c>
      <c r="S374" s="19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5">
        <f t="shared" si="21"/>
        <v>89.89</v>
      </c>
      <c r="Q375" s="11" t="s">
        <v>8308</v>
      </c>
      <c r="R375" s="5" t="s">
        <v>8313</v>
      </c>
      <c r="S375" s="19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5">
        <f t="shared" si="21"/>
        <v>45.05</v>
      </c>
      <c r="Q376" s="11" t="s">
        <v>8308</v>
      </c>
      <c r="R376" s="5" t="s">
        <v>8313</v>
      </c>
      <c r="S376" s="19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5">
        <f t="shared" si="21"/>
        <v>42.86</v>
      </c>
      <c r="Q377" s="11" t="s">
        <v>8308</v>
      </c>
      <c r="R377" s="5" t="s">
        <v>8313</v>
      </c>
      <c r="S377" s="19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5">
        <f t="shared" si="21"/>
        <v>54.08</v>
      </c>
      <c r="Q378" s="11" t="s">
        <v>8308</v>
      </c>
      <c r="R378" s="5" t="s">
        <v>8313</v>
      </c>
      <c r="S378" s="19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5">
        <f t="shared" si="21"/>
        <v>103.22</v>
      </c>
      <c r="Q379" s="11" t="s">
        <v>8308</v>
      </c>
      <c r="R379" s="5" t="s">
        <v>8313</v>
      </c>
      <c r="S379" s="19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5">
        <f t="shared" si="21"/>
        <v>40.4</v>
      </c>
      <c r="Q380" s="11" t="s">
        <v>8308</v>
      </c>
      <c r="R380" s="5" t="s">
        <v>8313</v>
      </c>
      <c r="S380" s="19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5">
        <f t="shared" si="21"/>
        <v>116.86</v>
      </c>
      <c r="Q381" s="11" t="s">
        <v>8308</v>
      </c>
      <c r="R381" s="5" t="s">
        <v>8313</v>
      </c>
      <c r="S381" s="19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5">
        <f t="shared" si="21"/>
        <v>115.51</v>
      </c>
      <c r="Q382" s="11" t="s">
        <v>8308</v>
      </c>
      <c r="R382" s="5" t="s">
        <v>8313</v>
      </c>
      <c r="S382" s="19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5">
        <f t="shared" si="21"/>
        <v>104.31</v>
      </c>
      <c r="Q383" s="11" t="s">
        <v>8308</v>
      </c>
      <c r="R383" s="5" t="s">
        <v>8313</v>
      </c>
      <c r="S383" s="19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5">
        <f t="shared" si="21"/>
        <v>69.77</v>
      </c>
      <c r="Q384" s="11" t="s">
        <v>8308</v>
      </c>
      <c r="R384" s="5" t="s">
        <v>8313</v>
      </c>
      <c r="S384" s="19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5">
        <f t="shared" si="21"/>
        <v>43.02</v>
      </c>
      <c r="Q385" s="11" t="s">
        <v>8308</v>
      </c>
      <c r="R385" s="5" t="s">
        <v>8313</v>
      </c>
      <c r="S385" s="19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24">ROUND(E386/D386*100,0)</f>
        <v>112</v>
      </c>
      <c r="P386" s="5">
        <f t="shared" si="21"/>
        <v>58.54</v>
      </c>
      <c r="Q386" s="11" t="s">
        <v>8308</v>
      </c>
      <c r="R386" s="5" t="s">
        <v>8313</v>
      </c>
      <c r="S386" s="19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24"/>
        <v>106</v>
      </c>
      <c r="P387" s="5">
        <f t="shared" ref="P387:P450" si="25">IFERROR(ROUND(E387/L387,2),0)</f>
        <v>111.8</v>
      </c>
      <c r="Q387" s="11" t="s">
        <v>8308</v>
      </c>
      <c r="R387" s="5" t="s">
        <v>8313</v>
      </c>
      <c r="S387" s="19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5">
        <f t="shared" si="25"/>
        <v>46.23</v>
      </c>
      <c r="Q388" s="11" t="s">
        <v>8308</v>
      </c>
      <c r="R388" s="5" t="s">
        <v>8313</v>
      </c>
      <c r="S388" s="19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5">
        <f t="shared" si="25"/>
        <v>144.69</v>
      </c>
      <c r="Q389" s="11" t="s">
        <v>8308</v>
      </c>
      <c r="R389" s="5" t="s">
        <v>8313</v>
      </c>
      <c r="S389" s="19">
        <f t="shared" si="26"/>
        <v>42200.67659722222</v>
      </c>
      <c r="T389" s="18">
        <f t="shared" si="27"/>
        <v>42231.25</v>
      </c>
    </row>
    <row r="390" spans="1:20" ht="45" hidden="1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5">
        <f t="shared" si="25"/>
        <v>88.85</v>
      </c>
      <c r="Q390" s="11" t="s">
        <v>8308</v>
      </c>
      <c r="R390" s="5" t="s">
        <v>8313</v>
      </c>
      <c r="S390" s="19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5">
        <f t="shared" si="25"/>
        <v>81.75</v>
      </c>
      <c r="Q391" s="11" t="s">
        <v>8308</v>
      </c>
      <c r="R391" s="5" t="s">
        <v>8313</v>
      </c>
      <c r="S391" s="19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5">
        <f t="shared" si="25"/>
        <v>71.430000000000007</v>
      </c>
      <c r="Q392" s="11" t="s">
        <v>8308</v>
      </c>
      <c r="R392" s="5" t="s">
        <v>8313</v>
      </c>
      <c r="S392" s="19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5">
        <f t="shared" si="25"/>
        <v>104.26</v>
      </c>
      <c r="Q393" s="11" t="s">
        <v>8308</v>
      </c>
      <c r="R393" s="5" t="s">
        <v>8313</v>
      </c>
      <c r="S393" s="19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5">
        <f t="shared" si="25"/>
        <v>90.62</v>
      </c>
      <c r="Q394" s="11" t="s">
        <v>8308</v>
      </c>
      <c r="R394" s="5" t="s">
        <v>8313</v>
      </c>
      <c r="S394" s="19">
        <f t="shared" si="26"/>
        <v>40763.717256944445</v>
      </c>
      <c r="T394" s="18">
        <f t="shared" si="27"/>
        <v>40794.125</v>
      </c>
    </row>
    <row r="395" spans="1:20" ht="45" hidden="1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5">
        <f t="shared" si="25"/>
        <v>157.33000000000001</v>
      </c>
      <c r="Q395" s="11" t="s">
        <v>8308</v>
      </c>
      <c r="R395" s="5" t="s">
        <v>8313</v>
      </c>
      <c r="S395" s="19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5">
        <f t="shared" si="25"/>
        <v>105.18</v>
      </c>
      <c r="Q396" s="11" t="s">
        <v>8308</v>
      </c>
      <c r="R396" s="5" t="s">
        <v>8313</v>
      </c>
      <c r="S396" s="19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5">
        <f t="shared" si="25"/>
        <v>58.72</v>
      </c>
      <c r="Q397" s="11" t="s">
        <v>8308</v>
      </c>
      <c r="R397" s="5" t="s">
        <v>8313</v>
      </c>
      <c r="S397" s="19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5">
        <f t="shared" si="25"/>
        <v>81.63</v>
      </c>
      <c r="Q398" s="11" t="s">
        <v>8308</v>
      </c>
      <c r="R398" s="5" t="s">
        <v>8313</v>
      </c>
      <c r="S398" s="19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5">
        <f t="shared" si="25"/>
        <v>56.46</v>
      </c>
      <c r="Q399" s="11" t="s">
        <v>8308</v>
      </c>
      <c r="R399" s="5" t="s">
        <v>8313</v>
      </c>
      <c r="S399" s="19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5">
        <f t="shared" si="25"/>
        <v>140.1</v>
      </c>
      <c r="Q400" s="11" t="s">
        <v>8308</v>
      </c>
      <c r="R400" s="5" t="s">
        <v>8313</v>
      </c>
      <c r="S400" s="19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224.85</v>
      </c>
      <c r="Q401" s="11" t="s">
        <v>8308</v>
      </c>
      <c r="R401" s="5" t="s">
        <v>8313</v>
      </c>
      <c r="S401" s="19">
        <f t="shared" si="26"/>
        <v>42687.875775462962</v>
      </c>
      <c r="T401" s="18">
        <f t="shared" si="27"/>
        <v>42718.5</v>
      </c>
    </row>
    <row r="402" spans="1:20" ht="45" hidden="1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5">
        <f t="shared" si="25"/>
        <v>181.13</v>
      </c>
      <c r="Q402" s="11" t="s">
        <v>8308</v>
      </c>
      <c r="R402" s="5" t="s">
        <v>8313</v>
      </c>
      <c r="S402" s="19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5">
        <f t="shared" si="25"/>
        <v>711.04</v>
      </c>
      <c r="Q403" s="11" t="s">
        <v>8308</v>
      </c>
      <c r="R403" s="5" t="s">
        <v>8313</v>
      </c>
      <c r="S403" s="19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5">
        <f t="shared" si="25"/>
        <v>65.88</v>
      </c>
      <c r="Q404" s="11" t="s">
        <v>8308</v>
      </c>
      <c r="R404" s="5" t="s">
        <v>8313</v>
      </c>
      <c r="S404" s="19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5">
        <f t="shared" si="25"/>
        <v>75.19</v>
      </c>
      <c r="Q405" s="11" t="s">
        <v>8308</v>
      </c>
      <c r="R405" s="5" t="s">
        <v>8313</v>
      </c>
      <c r="S405" s="19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5">
        <f t="shared" si="25"/>
        <v>133.13999999999999</v>
      </c>
      <c r="Q406" s="11" t="s">
        <v>8308</v>
      </c>
      <c r="R406" s="5" t="s">
        <v>8313</v>
      </c>
      <c r="S406" s="19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5">
        <f t="shared" si="25"/>
        <v>55.2</v>
      </c>
      <c r="Q407" s="11" t="s">
        <v>8308</v>
      </c>
      <c r="R407" s="5" t="s">
        <v>8313</v>
      </c>
      <c r="S407" s="19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5">
        <f t="shared" si="25"/>
        <v>86.16</v>
      </c>
      <c r="Q408" s="11" t="s">
        <v>8308</v>
      </c>
      <c r="R408" s="5" t="s">
        <v>8313</v>
      </c>
      <c r="S408" s="19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5">
        <f t="shared" si="25"/>
        <v>92.32</v>
      </c>
      <c r="Q409" s="11" t="s">
        <v>8308</v>
      </c>
      <c r="R409" s="5" t="s">
        <v>8313</v>
      </c>
      <c r="S409" s="19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5">
        <f t="shared" si="25"/>
        <v>160.16</v>
      </c>
      <c r="Q410" s="11" t="s">
        <v>8308</v>
      </c>
      <c r="R410" s="5" t="s">
        <v>8313</v>
      </c>
      <c r="S410" s="19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5">
        <f t="shared" si="25"/>
        <v>45.6</v>
      </c>
      <c r="Q411" s="11" t="s">
        <v>8308</v>
      </c>
      <c r="R411" s="5" t="s">
        <v>8313</v>
      </c>
      <c r="S411" s="19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5">
        <f t="shared" si="25"/>
        <v>183.29</v>
      </c>
      <c r="Q412" s="11" t="s">
        <v>8308</v>
      </c>
      <c r="R412" s="5" t="s">
        <v>8313</v>
      </c>
      <c r="S412" s="19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125.79</v>
      </c>
      <c r="Q413" s="11" t="s">
        <v>8308</v>
      </c>
      <c r="R413" s="5" t="s">
        <v>8313</v>
      </c>
      <c r="S413" s="19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5">
        <f t="shared" si="25"/>
        <v>57.65</v>
      </c>
      <c r="Q414" s="11" t="s">
        <v>8308</v>
      </c>
      <c r="R414" s="5" t="s">
        <v>8313</v>
      </c>
      <c r="S414" s="19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5">
        <f t="shared" si="25"/>
        <v>78.66</v>
      </c>
      <c r="Q415" s="11" t="s">
        <v>8308</v>
      </c>
      <c r="R415" s="5" t="s">
        <v>8313</v>
      </c>
      <c r="S415" s="19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5">
        <f t="shared" si="25"/>
        <v>91.48</v>
      </c>
      <c r="Q416" s="11" t="s">
        <v>8308</v>
      </c>
      <c r="R416" s="5" t="s">
        <v>8313</v>
      </c>
      <c r="S416" s="19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5">
        <f t="shared" si="25"/>
        <v>68.099999999999994</v>
      </c>
      <c r="Q417" s="11" t="s">
        <v>8308</v>
      </c>
      <c r="R417" s="5" t="s">
        <v>8313</v>
      </c>
      <c r="S417" s="19">
        <f t="shared" si="26"/>
        <v>41904.851875</v>
      </c>
      <c r="T417" s="18">
        <f t="shared" si="27"/>
        <v>41929.5</v>
      </c>
    </row>
    <row r="418" spans="1:20" ht="45" hidden="1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5">
        <f t="shared" si="25"/>
        <v>48.09</v>
      </c>
      <c r="Q418" s="11" t="s">
        <v>8308</v>
      </c>
      <c r="R418" s="5" t="s">
        <v>8313</v>
      </c>
      <c r="S418" s="19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5">
        <f t="shared" si="25"/>
        <v>202.42</v>
      </c>
      <c r="Q419" s="11" t="s">
        <v>8308</v>
      </c>
      <c r="R419" s="5" t="s">
        <v>8313</v>
      </c>
      <c r="S419" s="19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5">
        <f t="shared" si="25"/>
        <v>216.75</v>
      </c>
      <c r="Q420" s="11" t="s">
        <v>8308</v>
      </c>
      <c r="R420" s="5" t="s">
        <v>8313</v>
      </c>
      <c r="S420" s="19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5">
        <f t="shared" si="25"/>
        <v>110.07</v>
      </c>
      <c r="Q421" s="11" t="s">
        <v>8308</v>
      </c>
      <c r="R421" s="5" t="s">
        <v>8313</v>
      </c>
      <c r="S421" s="19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5">
        <f t="shared" si="25"/>
        <v>4.83</v>
      </c>
      <c r="Q422" s="11" t="s">
        <v>8308</v>
      </c>
      <c r="R422" s="5" t="s">
        <v>8314</v>
      </c>
      <c r="S422" s="19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5">
        <f t="shared" si="25"/>
        <v>50.17</v>
      </c>
      <c r="Q423" s="11" t="s">
        <v>8308</v>
      </c>
      <c r="R423" s="5" t="s">
        <v>8314</v>
      </c>
      <c r="S423" s="19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5">
        <f t="shared" si="25"/>
        <v>35.83</v>
      </c>
      <c r="Q424" s="11" t="s">
        <v>8308</v>
      </c>
      <c r="R424" s="5" t="s">
        <v>8314</v>
      </c>
      <c r="S424" s="19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5">
        <f t="shared" si="25"/>
        <v>11.77</v>
      </c>
      <c r="Q425" s="11" t="s">
        <v>8308</v>
      </c>
      <c r="R425" s="5" t="s">
        <v>8314</v>
      </c>
      <c r="S425" s="19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5">
        <f t="shared" si="25"/>
        <v>40.78</v>
      </c>
      <c r="Q426" s="11" t="s">
        <v>8308</v>
      </c>
      <c r="R426" s="5" t="s">
        <v>8314</v>
      </c>
      <c r="S426" s="19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5">
        <f t="shared" si="25"/>
        <v>3</v>
      </c>
      <c r="Q427" s="11" t="s">
        <v>8308</v>
      </c>
      <c r="R427" s="5" t="s">
        <v>8314</v>
      </c>
      <c r="S427" s="19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16.63</v>
      </c>
      <c r="Q428" s="11" t="s">
        <v>8308</v>
      </c>
      <c r="R428" s="5" t="s">
        <v>8314</v>
      </c>
      <c r="S428" s="19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5">
        <f t="shared" si="25"/>
        <v>0</v>
      </c>
      <c r="Q429" s="11" t="s">
        <v>8308</v>
      </c>
      <c r="R429" s="5" t="s">
        <v>8314</v>
      </c>
      <c r="S429" s="19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5">
        <f t="shared" si="25"/>
        <v>52</v>
      </c>
      <c r="Q430" s="11" t="s">
        <v>8308</v>
      </c>
      <c r="R430" s="5" t="s">
        <v>8314</v>
      </c>
      <c r="S430" s="19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5">
        <f t="shared" si="25"/>
        <v>0</v>
      </c>
      <c r="Q431" s="11" t="s">
        <v>8308</v>
      </c>
      <c r="R431" s="5" t="s">
        <v>8314</v>
      </c>
      <c r="S431" s="19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5">
        <f t="shared" si="25"/>
        <v>4.8</v>
      </c>
      <c r="Q432" s="11" t="s">
        <v>8308</v>
      </c>
      <c r="R432" s="5" t="s">
        <v>8314</v>
      </c>
      <c r="S432" s="19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5">
        <f t="shared" si="25"/>
        <v>51.88</v>
      </c>
      <c r="Q433" s="11" t="s">
        <v>8308</v>
      </c>
      <c r="R433" s="5" t="s">
        <v>8314</v>
      </c>
      <c r="S433" s="19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5">
        <f t="shared" si="25"/>
        <v>71.25</v>
      </c>
      <c r="Q434" s="11" t="s">
        <v>8308</v>
      </c>
      <c r="R434" s="5" t="s">
        <v>8314</v>
      </c>
      <c r="S434" s="19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5">
        <f t="shared" si="25"/>
        <v>0</v>
      </c>
      <c r="Q435" s="11" t="s">
        <v>8308</v>
      </c>
      <c r="R435" s="5" t="s">
        <v>8314</v>
      </c>
      <c r="S435" s="19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5">
        <f t="shared" si="25"/>
        <v>62.5</v>
      </c>
      <c r="Q436" s="11" t="s">
        <v>8308</v>
      </c>
      <c r="R436" s="5" t="s">
        <v>8314</v>
      </c>
      <c r="S436" s="19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5">
        <f t="shared" si="25"/>
        <v>1</v>
      </c>
      <c r="Q437" s="11" t="s">
        <v>8308</v>
      </c>
      <c r="R437" s="5" t="s">
        <v>8314</v>
      </c>
      <c r="S437" s="19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11" t="s">
        <v>8308</v>
      </c>
      <c r="R438" s="5" t="s">
        <v>8314</v>
      </c>
      <c r="S438" s="19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5">
        <f t="shared" si="25"/>
        <v>0</v>
      </c>
      <c r="Q439" s="11" t="s">
        <v>8308</v>
      </c>
      <c r="R439" s="5" t="s">
        <v>8314</v>
      </c>
      <c r="S439" s="19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5">
        <f t="shared" si="25"/>
        <v>170.55</v>
      </c>
      <c r="Q440" s="11" t="s">
        <v>8308</v>
      </c>
      <c r="R440" s="5" t="s">
        <v>8314</v>
      </c>
      <c r="S440" s="19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11" t="s">
        <v>8308</v>
      </c>
      <c r="R441" s="5" t="s">
        <v>8314</v>
      </c>
      <c r="S441" s="19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5</v>
      </c>
      <c r="Q442" s="11" t="s">
        <v>8308</v>
      </c>
      <c r="R442" s="5" t="s">
        <v>8314</v>
      </c>
      <c r="S442" s="19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5">
        <f t="shared" si="25"/>
        <v>0</v>
      </c>
      <c r="Q443" s="11" t="s">
        <v>8308</v>
      </c>
      <c r="R443" s="5" t="s">
        <v>8314</v>
      </c>
      <c r="S443" s="19">
        <f t="shared" si="26"/>
        <v>41550.793935185182</v>
      </c>
      <c r="T443" s="18">
        <f t="shared" si="27"/>
        <v>41580.793935185182</v>
      </c>
    </row>
    <row r="444" spans="1:20" hidden="1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5">
        <f t="shared" si="25"/>
        <v>393.59</v>
      </c>
      <c r="Q444" s="11" t="s">
        <v>8308</v>
      </c>
      <c r="R444" s="5" t="s">
        <v>8314</v>
      </c>
      <c r="S444" s="19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11" t="s">
        <v>8308</v>
      </c>
      <c r="R445" s="5" t="s">
        <v>8314</v>
      </c>
      <c r="S445" s="19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5">
        <f t="shared" si="25"/>
        <v>50</v>
      </c>
      <c r="Q446" s="11" t="s">
        <v>8308</v>
      </c>
      <c r="R446" s="5" t="s">
        <v>8314</v>
      </c>
      <c r="S446" s="19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5">
        <f t="shared" si="25"/>
        <v>1</v>
      </c>
      <c r="Q447" s="11" t="s">
        <v>8308</v>
      </c>
      <c r="R447" s="5" t="s">
        <v>8314</v>
      </c>
      <c r="S447" s="19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5">
        <f t="shared" si="25"/>
        <v>47.88</v>
      </c>
      <c r="Q448" s="11" t="s">
        <v>8308</v>
      </c>
      <c r="R448" s="5" t="s">
        <v>8314</v>
      </c>
      <c r="S448" s="19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5">
        <f t="shared" si="25"/>
        <v>5</v>
      </c>
      <c r="Q449" s="11" t="s">
        <v>8308</v>
      </c>
      <c r="R449" s="5" t="s">
        <v>8314</v>
      </c>
      <c r="S449" s="19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28">ROUND(E450/D450*100,0)</f>
        <v>3</v>
      </c>
      <c r="P450" s="5">
        <f t="shared" si="25"/>
        <v>20.5</v>
      </c>
      <c r="Q450" s="11" t="s">
        <v>8308</v>
      </c>
      <c r="R450" s="5" t="s">
        <v>8314</v>
      </c>
      <c r="S450" s="19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28"/>
        <v>2</v>
      </c>
      <c r="P451" s="5">
        <f t="shared" ref="P451:P514" si="29">IFERROR(ROUND(E451/L451,2),0)</f>
        <v>9</v>
      </c>
      <c r="Q451" s="11" t="s">
        <v>8308</v>
      </c>
      <c r="R451" s="5" t="s">
        <v>8314</v>
      </c>
      <c r="S451" s="19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5">
        <f t="shared" si="29"/>
        <v>56.57</v>
      </c>
      <c r="Q452" s="11" t="s">
        <v>8308</v>
      </c>
      <c r="R452" s="5" t="s">
        <v>8314</v>
      </c>
      <c r="S452" s="19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5">
        <f t="shared" si="29"/>
        <v>0</v>
      </c>
      <c r="Q453" s="11" t="s">
        <v>8308</v>
      </c>
      <c r="R453" s="5" t="s">
        <v>8314</v>
      </c>
      <c r="S453" s="19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5">
        <f t="shared" si="29"/>
        <v>40</v>
      </c>
      <c r="Q454" s="11" t="s">
        <v>8308</v>
      </c>
      <c r="R454" s="5" t="s">
        <v>8314</v>
      </c>
      <c r="S454" s="19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5">
        <f t="shared" si="29"/>
        <v>13</v>
      </c>
      <c r="Q455" s="11" t="s">
        <v>8308</v>
      </c>
      <c r="R455" s="5" t="s">
        <v>8314</v>
      </c>
      <c r="S455" s="19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5">
        <f t="shared" si="29"/>
        <v>16.399999999999999</v>
      </c>
      <c r="Q456" s="11" t="s">
        <v>8308</v>
      </c>
      <c r="R456" s="5" t="s">
        <v>8314</v>
      </c>
      <c r="S456" s="19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5">
        <f t="shared" si="29"/>
        <v>22.5</v>
      </c>
      <c r="Q457" s="11" t="s">
        <v>8308</v>
      </c>
      <c r="R457" s="5" t="s">
        <v>8314</v>
      </c>
      <c r="S457" s="19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5">
        <f t="shared" si="29"/>
        <v>20.329999999999998</v>
      </c>
      <c r="Q458" s="11" t="s">
        <v>8308</v>
      </c>
      <c r="R458" s="5" t="s">
        <v>8314</v>
      </c>
      <c r="S458" s="19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5">
        <f t="shared" si="29"/>
        <v>0</v>
      </c>
      <c r="Q459" s="11" t="s">
        <v>8308</v>
      </c>
      <c r="R459" s="5" t="s">
        <v>8314</v>
      </c>
      <c r="S459" s="19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5">
        <f t="shared" si="29"/>
        <v>16.760000000000002</v>
      </c>
      <c r="Q460" s="11" t="s">
        <v>8308</v>
      </c>
      <c r="R460" s="5" t="s">
        <v>8314</v>
      </c>
      <c r="S460" s="19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5">
        <f t="shared" si="29"/>
        <v>25</v>
      </c>
      <c r="Q461" s="11" t="s">
        <v>8308</v>
      </c>
      <c r="R461" s="5" t="s">
        <v>8314</v>
      </c>
      <c r="S461" s="19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12.5</v>
      </c>
      <c r="Q462" s="11" t="s">
        <v>8308</v>
      </c>
      <c r="R462" s="5" t="s">
        <v>8314</v>
      </c>
      <c r="S462" s="19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5">
        <f t="shared" si="29"/>
        <v>0</v>
      </c>
      <c r="Q463" s="11" t="s">
        <v>8308</v>
      </c>
      <c r="R463" s="5" t="s">
        <v>8314</v>
      </c>
      <c r="S463" s="19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0</v>
      </c>
      <c r="Q464" s="11" t="s">
        <v>8308</v>
      </c>
      <c r="R464" s="5" t="s">
        <v>8314</v>
      </c>
      <c r="S464" s="19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5">
        <f t="shared" si="29"/>
        <v>113.64</v>
      </c>
      <c r="Q465" s="11" t="s">
        <v>8308</v>
      </c>
      <c r="R465" s="5" t="s">
        <v>8314</v>
      </c>
      <c r="S465" s="19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1</v>
      </c>
      <c r="Q466" s="11" t="s">
        <v>8308</v>
      </c>
      <c r="R466" s="5" t="s">
        <v>8314</v>
      </c>
      <c r="S466" s="19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5">
        <f t="shared" si="29"/>
        <v>17.25</v>
      </c>
      <c r="Q467" s="11" t="s">
        <v>8308</v>
      </c>
      <c r="R467" s="5" t="s">
        <v>8314</v>
      </c>
      <c r="S467" s="19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5">
        <f t="shared" si="29"/>
        <v>15.2</v>
      </c>
      <c r="Q468" s="11" t="s">
        <v>8308</v>
      </c>
      <c r="R468" s="5" t="s">
        <v>8314</v>
      </c>
      <c r="S468" s="19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5">
        <f t="shared" si="29"/>
        <v>110.64</v>
      </c>
      <c r="Q469" s="11" t="s">
        <v>8308</v>
      </c>
      <c r="R469" s="5" t="s">
        <v>8314</v>
      </c>
      <c r="S469" s="19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5">
        <f t="shared" si="29"/>
        <v>0</v>
      </c>
      <c r="Q470" s="11" t="s">
        <v>8308</v>
      </c>
      <c r="R470" s="5" t="s">
        <v>8314</v>
      </c>
      <c r="S470" s="19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5">
        <f t="shared" si="29"/>
        <v>0</v>
      </c>
      <c r="Q471" s="11" t="s">
        <v>8308</v>
      </c>
      <c r="R471" s="5" t="s">
        <v>8314</v>
      </c>
      <c r="S471" s="19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5">
        <f t="shared" si="29"/>
        <v>25.5</v>
      </c>
      <c r="Q472" s="11" t="s">
        <v>8308</v>
      </c>
      <c r="R472" s="5" t="s">
        <v>8314</v>
      </c>
      <c r="S472" s="19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5">
        <f t="shared" si="29"/>
        <v>38.479999999999997</v>
      </c>
      <c r="Q473" s="11" t="s">
        <v>8308</v>
      </c>
      <c r="R473" s="5" t="s">
        <v>8314</v>
      </c>
      <c r="S473" s="19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5">
        <f t="shared" si="29"/>
        <v>28.2</v>
      </c>
      <c r="Q474" s="11" t="s">
        <v>8308</v>
      </c>
      <c r="R474" s="5" t="s">
        <v>8314</v>
      </c>
      <c r="S474" s="19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5">
        <f t="shared" si="29"/>
        <v>61.5</v>
      </c>
      <c r="Q475" s="11" t="s">
        <v>8308</v>
      </c>
      <c r="R475" s="5" t="s">
        <v>8314</v>
      </c>
      <c r="S475" s="19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5">
        <f t="shared" si="29"/>
        <v>1</v>
      </c>
      <c r="Q476" s="11" t="s">
        <v>8308</v>
      </c>
      <c r="R476" s="5" t="s">
        <v>8314</v>
      </c>
      <c r="S476" s="19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5">
        <f t="shared" si="29"/>
        <v>0</v>
      </c>
      <c r="Q477" s="11" t="s">
        <v>8308</v>
      </c>
      <c r="R477" s="5" t="s">
        <v>8314</v>
      </c>
      <c r="S477" s="19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5">
        <f t="shared" si="29"/>
        <v>39.57</v>
      </c>
      <c r="Q478" s="11" t="s">
        <v>8308</v>
      </c>
      <c r="R478" s="5" t="s">
        <v>8314</v>
      </c>
      <c r="S478" s="19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0</v>
      </c>
      <c r="Q479" s="11" t="s">
        <v>8308</v>
      </c>
      <c r="R479" s="5" t="s">
        <v>8314</v>
      </c>
      <c r="S479" s="19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11" t="s">
        <v>8308</v>
      </c>
      <c r="R480" s="5" t="s">
        <v>8314</v>
      </c>
      <c r="S480" s="19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5">
        <f t="shared" si="29"/>
        <v>88.8</v>
      </c>
      <c r="Q481" s="11" t="s">
        <v>8308</v>
      </c>
      <c r="R481" s="5" t="s">
        <v>8314</v>
      </c>
      <c r="S481" s="19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5">
        <f t="shared" si="29"/>
        <v>55.46</v>
      </c>
      <c r="Q482" s="11" t="s">
        <v>8308</v>
      </c>
      <c r="R482" s="5" t="s">
        <v>8314</v>
      </c>
      <c r="S482" s="19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5">
        <f t="shared" si="29"/>
        <v>87.14</v>
      </c>
      <c r="Q483" s="11" t="s">
        <v>8308</v>
      </c>
      <c r="R483" s="5" t="s">
        <v>8314</v>
      </c>
      <c r="S483" s="19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5">
        <f t="shared" si="29"/>
        <v>10</v>
      </c>
      <c r="Q484" s="11" t="s">
        <v>8308</v>
      </c>
      <c r="R484" s="5" t="s">
        <v>8314</v>
      </c>
      <c r="S484" s="19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5">
        <f t="shared" si="29"/>
        <v>51.22</v>
      </c>
      <c r="Q485" s="11" t="s">
        <v>8308</v>
      </c>
      <c r="R485" s="5" t="s">
        <v>8314</v>
      </c>
      <c r="S485" s="19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5">
        <f t="shared" si="29"/>
        <v>13.55</v>
      </c>
      <c r="Q486" s="11" t="s">
        <v>8308</v>
      </c>
      <c r="R486" s="5" t="s">
        <v>8314</v>
      </c>
      <c r="S486" s="19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5">
        <f t="shared" si="29"/>
        <v>66.52</v>
      </c>
      <c r="Q487" s="11" t="s">
        <v>8308</v>
      </c>
      <c r="R487" s="5" t="s">
        <v>8314</v>
      </c>
      <c r="S487" s="19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5">
        <f t="shared" si="29"/>
        <v>50</v>
      </c>
      <c r="Q488" s="11" t="s">
        <v>8308</v>
      </c>
      <c r="R488" s="5" t="s">
        <v>8314</v>
      </c>
      <c r="S488" s="19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0</v>
      </c>
      <c r="Q489" s="11" t="s">
        <v>8308</v>
      </c>
      <c r="R489" s="5" t="s">
        <v>8314</v>
      </c>
      <c r="S489" s="19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5">
        <f t="shared" si="29"/>
        <v>0</v>
      </c>
      <c r="Q490" s="11" t="s">
        <v>8308</v>
      </c>
      <c r="R490" s="5" t="s">
        <v>8314</v>
      </c>
      <c r="S490" s="19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71.67</v>
      </c>
      <c r="Q491" s="11" t="s">
        <v>8308</v>
      </c>
      <c r="R491" s="5" t="s">
        <v>8314</v>
      </c>
      <c r="S491" s="19">
        <f t="shared" si="30"/>
        <v>40882.481666666667</v>
      </c>
      <c r="T491" s="18">
        <f t="shared" si="31"/>
        <v>40913.481249999997</v>
      </c>
    </row>
    <row r="492" spans="1:20" hidden="1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11" t="s">
        <v>8308</v>
      </c>
      <c r="R492" s="5" t="s">
        <v>8314</v>
      </c>
      <c r="S492" s="19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11" t="s">
        <v>8308</v>
      </c>
      <c r="R493" s="5" t="s">
        <v>8314</v>
      </c>
      <c r="S493" s="19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0</v>
      </c>
      <c r="Q494" s="11" t="s">
        <v>8308</v>
      </c>
      <c r="R494" s="5" t="s">
        <v>8314</v>
      </c>
      <c r="S494" s="19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11" t="s">
        <v>8308</v>
      </c>
      <c r="R495" s="5" t="s">
        <v>8314</v>
      </c>
      <c r="S495" s="19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10.33</v>
      </c>
      <c r="Q496" s="11" t="s">
        <v>8308</v>
      </c>
      <c r="R496" s="5" t="s">
        <v>8314</v>
      </c>
      <c r="S496" s="19">
        <f t="shared" si="30"/>
        <v>41799.830613425926</v>
      </c>
      <c r="T496" s="18">
        <f t="shared" si="31"/>
        <v>41823.125</v>
      </c>
    </row>
    <row r="497" spans="1:20" ht="45" hidden="1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11" t="s">
        <v>8308</v>
      </c>
      <c r="R497" s="5" t="s">
        <v>8314</v>
      </c>
      <c r="S497" s="19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1</v>
      </c>
      <c r="Q498" s="11" t="s">
        <v>8308</v>
      </c>
      <c r="R498" s="5" t="s">
        <v>8314</v>
      </c>
      <c r="S498" s="19">
        <f t="shared" si="30"/>
        <v>41620.93141203704</v>
      </c>
      <c r="T498" s="18">
        <f t="shared" si="31"/>
        <v>41680.93141203704</v>
      </c>
    </row>
    <row r="499" spans="1:20" hidden="1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5">
        <f t="shared" si="29"/>
        <v>10</v>
      </c>
      <c r="Q499" s="11" t="s">
        <v>8308</v>
      </c>
      <c r="R499" s="5" t="s">
        <v>8314</v>
      </c>
      <c r="S499" s="19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5">
        <f t="shared" si="29"/>
        <v>136.09</v>
      </c>
      <c r="Q500" s="11" t="s">
        <v>8308</v>
      </c>
      <c r="R500" s="5" t="s">
        <v>8314</v>
      </c>
      <c r="S500" s="19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5">
        <f t="shared" si="29"/>
        <v>73.459999999999994</v>
      </c>
      <c r="Q501" s="11" t="s">
        <v>8308</v>
      </c>
      <c r="R501" s="5" t="s">
        <v>8314</v>
      </c>
      <c r="S501" s="19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5">
        <f t="shared" si="29"/>
        <v>53.75</v>
      </c>
      <c r="Q502" s="11" t="s">
        <v>8308</v>
      </c>
      <c r="R502" s="5" t="s">
        <v>8314</v>
      </c>
      <c r="S502" s="19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5">
        <f t="shared" si="29"/>
        <v>0</v>
      </c>
      <c r="Q503" s="11" t="s">
        <v>8308</v>
      </c>
      <c r="R503" s="5" t="s">
        <v>8314</v>
      </c>
      <c r="S503" s="19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5">
        <f t="shared" si="29"/>
        <v>57.5</v>
      </c>
      <c r="Q504" s="11" t="s">
        <v>8308</v>
      </c>
      <c r="R504" s="5" t="s">
        <v>8314</v>
      </c>
      <c r="S504" s="19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5">
        <f t="shared" si="29"/>
        <v>12.67</v>
      </c>
      <c r="Q505" s="11" t="s">
        <v>8308</v>
      </c>
      <c r="R505" s="5" t="s">
        <v>8314</v>
      </c>
      <c r="S505" s="19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5">
        <f t="shared" si="29"/>
        <v>67</v>
      </c>
      <c r="Q506" s="11" t="s">
        <v>8308</v>
      </c>
      <c r="R506" s="5" t="s">
        <v>8314</v>
      </c>
      <c r="S506" s="19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5">
        <f t="shared" si="29"/>
        <v>3.71</v>
      </c>
      <c r="Q507" s="11" t="s">
        <v>8308</v>
      </c>
      <c r="R507" s="5" t="s">
        <v>8314</v>
      </c>
      <c r="S507" s="19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5">
        <f t="shared" si="29"/>
        <v>250</v>
      </c>
      <c r="Q508" s="11" t="s">
        <v>8308</v>
      </c>
      <c r="R508" s="5" t="s">
        <v>8314</v>
      </c>
      <c r="S508" s="19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5">
        <f t="shared" si="29"/>
        <v>64</v>
      </c>
      <c r="Q509" s="11" t="s">
        <v>8308</v>
      </c>
      <c r="R509" s="5" t="s">
        <v>8314</v>
      </c>
      <c r="S509" s="19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5">
        <f t="shared" si="29"/>
        <v>133.33000000000001</v>
      </c>
      <c r="Q510" s="11" t="s">
        <v>8308</v>
      </c>
      <c r="R510" s="5" t="s">
        <v>8314</v>
      </c>
      <c r="S510" s="19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10</v>
      </c>
      <c r="Q511" s="11" t="s">
        <v>8308</v>
      </c>
      <c r="R511" s="5" t="s">
        <v>8314</v>
      </c>
      <c r="S511" s="19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5">
        <f t="shared" si="29"/>
        <v>0</v>
      </c>
      <c r="Q512" s="11" t="s">
        <v>8308</v>
      </c>
      <c r="R512" s="5" t="s">
        <v>8314</v>
      </c>
      <c r="S512" s="19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5">
        <f t="shared" si="29"/>
        <v>30</v>
      </c>
      <c r="Q513" s="11" t="s">
        <v>8308</v>
      </c>
      <c r="R513" s="5" t="s">
        <v>8314</v>
      </c>
      <c r="S513" s="19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32">ROUND(E514/D514*100,0)</f>
        <v>0</v>
      </c>
      <c r="P514" s="5">
        <f t="shared" si="29"/>
        <v>5.5</v>
      </c>
      <c r="Q514" s="11" t="s">
        <v>8308</v>
      </c>
      <c r="R514" s="5" t="s">
        <v>8314</v>
      </c>
      <c r="S514" s="19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32"/>
        <v>14</v>
      </c>
      <c r="P515" s="5">
        <f t="shared" ref="P515:P578" si="33">IFERROR(ROUND(E515/L515,2),0)</f>
        <v>102.38</v>
      </c>
      <c r="Q515" s="11" t="s">
        <v>8308</v>
      </c>
      <c r="R515" s="5" t="s">
        <v>8314</v>
      </c>
      <c r="S515" s="19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16.670000000000002</v>
      </c>
      <c r="Q516" s="11" t="s">
        <v>8308</v>
      </c>
      <c r="R516" s="5" t="s">
        <v>8314</v>
      </c>
      <c r="S516" s="19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5">
        <f t="shared" si="33"/>
        <v>725.03</v>
      </c>
      <c r="Q517" s="11" t="s">
        <v>8308</v>
      </c>
      <c r="R517" s="5" t="s">
        <v>8314</v>
      </c>
      <c r="S517" s="19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5">
        <f t="shared" si="33"/>
        <v>0</v>
      </c>
      <c r="Q518" s="11" t="s">
        <v>8308</v>
      </c>
      <c r="R518" s="5" t="s">
        <v>8314</v>
      </c>
      <c r="S518" s="19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5">
        <f t="shared" si="33"/>
        <v>68.33</v>
      </c>
      <c r="Q519" s="11" t="s">
        <v>8308</v>
      </c>
      <c r="R519" s="5" t="s">
        <v>8314</v>
      </c>
      <c r="S519" s="19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5">
        <f t="shared" si="33"/>
        <v>0</v>
      </c>
      <c r="Q520" s="11" t="s">
        <v>8308</v>
      </c>
      <c r="R520" s="5" t="s">
        <v>8314</v>
      </c>
      <c r="S520" s="19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5">
        <f t="shared" si="33"/>
        <v>39.229999999999997</v>
      </c>
      <c r="Q521" s="11" t="s">
        <v>8308</v>
      </c>
      <c r="R521" s="5" t="s">
        <v>8314</v>
      </c>
      <c r="S521" s="19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5">
        <f t="shared" si="33"/>
        <v>150.15</v>
      </c>
      <c r="Q522" s="11" t="s">
        <v>8315</v>
      </c>
      <c r="R522" s="5" t="s">
        <v>8316</v>
      </c>
      <c r="S522" s="19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5">
        <f t="shared" si="33"/>
        <v>93.43</v>
      </c>
      <c r="Q523" s="11" t="s">
        <v>8315</v>
      </c>
      <c r="R523" s="5" t="s">
        <v>8316</v>
      </c>
      <c r="S523" s="19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5">
        <f t="shared" si="33"/>
        <v>110.97</v>
      </c>
      <c r="Q524" s="11" t="s">
        <v>8315</v>
      </c>
      <c r="R524" s="5" t="s">
        <v>8316</v>
      </c>
      <c r="S524" s="19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5">
        <f t="shared" si="33"/>
        <v>71.790000000000006</v>
      </c>
      <c r="Q525" s="11" t="s">
        <v>8315</v>
      </c>
      <c r="R525" s="5" t="s">
        <v>8316</v>
      </c>
      <c r="S525" s="19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5">
        <f t="shared" si="33"/>
        <v>29.26</v>
      </c>
      <c r="Q526" s="11" t="s">
        <v>8315</v>
      </c>
      <c r="R526" s="5" t="s">
        <v>8316</v>
      </c>
      <c r="S526" s="19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5">
        <f t="shared" si="33"/>
        <v>1000</v>
      </c>
      <c r="Q527" s="11" t="s">
        <v>8315</v>
      </c>
      <c r="R527" s="5" t="s">
        <v>8316</v>
      </c>
      <c r="S527" s="19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5">
        <f t="shared" si="33"/>
        <v>74.349999999999994</v>
      </c>
      <c r="Q528" s="11" t="s">
        <v>8315</v>
      </c>
      <c r="R528" s="5" t="s">
        <v>8316</v>
      </c>
      <c r="S528" s="19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5">
        <f t="shared" si="33"/>
        <v>63.83</v>
      </c>
      <c r="Q529" s="11" t="s">
        <v>8315</v>
      </c>
      <c r="R529" s="5" t="s">
        <v>8316</v>
      </c>
      <c r="S529" s="19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5">
        <f t="shared" si="33"/>
        <v>44.33</v>
      </c>
      <c r="Q530" s="11" t="s">
        <v>8315</v>
      </c>
      <c r="R530" s="5" t="s">
        <v>8316</v>
      </c>
      <c r="S530" s="19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5">
        <f t="shared" si="33"/>
        <v>86.94</v>
      </c>
      <c r="Q531" s="11" t="s">
        <v>8315</v>
      </c>
      <c r="R531" s="5" t="s">
        <v>8316</v>
      </c>
      <c r="S531" s="19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5">
        <f t="shared" si="33"/>
        <v>126.55</v>
      </c>
      <c r="Q532" s="11" t="s">
        <v>8315</v>
      </c>
      <c r="R532" s="5" t="s">
        <v>8316</v>
      </c>
      <c r="S532" s="19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5">
        <f t="shared" si="33"/>
        <v>129.03</v>
      </c>
      <c r="Q533" s="11" t="s">
        <v>8315</v>
      </c>
      <c r="R533" s="5" t="s">
        <v>8316</v>
      </c>
      <c r="S533" s="19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5">
        <f t="shared" si="33"/>
        <v>71.239999999999995</v>
      </c>
      <c r="Q534" s="11" t="s">
        <v>8315</v>
      </c>
      <c r="R534" s="5" t="s">
        <v>8316</v>
      </c>
      <c r="S534" s="19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5">
        <f t="shared" si="33"/>
        <v>117.88</v>
      </c>
      <c r="Q535" s="11" t="s">
        <v>8315</v>
      </c>
      <c r="R535" s="5" t="s">
        <v>8316</v>
      </c>
      <c r="S535" s="19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5">
        <f t="shared" si="33"/>
        <v>327.08</v>
      </c>
      <c r="Q536" s="11" t="s">
        <v>8315</v>
      </c>
      <c r="R536" s="5" t="s">
        <v>8316</v>
      </c>
      <c r="S536" s="19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5">
        <f t="shared" si="33"/>
        <v>34.75</v>
      </c>
      <c r="Q537" s="11" t="s">
        <v>8315</v>
      </c>
      <c r="R537" s="5" t="s">
        <v>8316</v>
      </c>
      <c r="S537" s="19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5">
        <f t="shared" si="33"/>
        <v>100.06</v>
      </c>
      <c r="Q538" s="11" t="s">
        <v>8315</v>
      </c>
      <c r="R538" s="5" t="s">
        <v>8316</v>
      </c>
      <c r="S538" s="19">
        <f t="shared" si="34"/>
        <v>42179.344988425932</v>
      </c>
      <c r="T538" s="18">
        <f t="shared" si="35"/>
        <v>42219.75</v>
      </c>
    </row>
    <row r="539" spans="1:20" ht="60" hidden="1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5">
        <f t="shared" si="33"/>
        <v>40.85</v>
      </c>
      <c r="Q539" s="11" t="s">
        <v>8315</v>
      </c>
      <c r="R539" s="5" t="s">
        <v>8316</v>
      </c>
      <c r="S539" s="19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5">
        <f t="shared" si="33"/>
        <v>252.02</v>
      </c>
      <c r="Q540" s="11" t="s">
        <v>8315</v>
      </c>
      <c r="R540" s="5" t="s">
        <v>8316</v>
      </c>
      <c r="S540" s="19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5">
        <f t="shared" si="33"/>
        <v>25.16</v>
      </c>
      <c r="Q541" s="11" t="s">
        <v>8315</v>
      </c>
      <c r="R541" s="5" t="s">
        <v>8316</v>
      </c>
      <c r="S541" s="19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5">
        <f t="shared" si="33"/>
        <v>1</v>
      </c>
      <c r="Q542" s="11" t="s">
        <v>8317</v>
      </c>
      <c r="R542" s="5" t="s">
        <v>8318</v>
      </c>
      <c r="S542" s="19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5">
        <f t="shared" si="33"/>
        <v>25</v>
      </c>
      <c r="Q543" s="11" t="s">
        <v>8317</v>
      </c>
      <c r="R543" s="5" t="s">
        <v>8318</v>
      </c>
      <c r="S543" s="19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5">
        <f t="shared" si="33"/>
        <v>1</v>
      </c>
      <c r="Q544" s="11" t="s">
        <v>8317</v>
      </c>
      <c r="R544" s="5" t="s">
        <v>8318</v>
      </c>
      <c r="S544" s="19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35</v>
      </c>
      <c r="Q545" s="11" t="s">
        <v>8317</v>
      </c>
      <c r="R545" s="5" t="s">
        <v>8318</v>
      </c>
      <c r="S545" s="19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3</v>
      </c>
      <c r="Q546" s="11" t="s">
        <v>8317</v>
      </c>
      <c r="R546" s="5" t="s">
        <v>8318</v>
      </c>
      <c r="S546" s="19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5">
        <f t="shared" si="33"/>
        <v>402.71</v>
      </c>
      <c r="Q547" s="11" t="s">
        <v>8317</v>
      </c>
      <c r="R547" s="5" t="s">
        <v>8318</v>
      </c>
      <c r="S547" s="19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26</v>
      </c>
      <c r="Q548" s="11" t="s">
        <v>8317</v>
      </c>
      <c r="R548" s="5" t="s">
        <v>8318</v>
      </c>
      <c r="S548" s="19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5">
        <f t="shared" si="33"/>
        <v>0</v>
      </c>
      <c r="Q549" s="11" t="s">
        <v>8317</v>
      </c>
      <c r="R549" s="5" t="s">
        <v>8318</v>
      </c>
      <c r="S549" s="19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5">
        <f t="shared" si="33"/>
        <v>9</v>
      </c>
      <c r="Q550" s="11" t="s">
        <v>8317</v>
      </c>
      <c r="R550" s="5" t="s">
        <v>8318</v>
      </c>
      <c r="S550" s="19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5">
        <f t="shared" si="33"/>
        <v>8.5</v>
      </c>
      <c r="Q551" s="11" t="s">
        <v>8317</v>
      </c>
      <c r="R551" s="5" t="s">
        <v>8318</v>
      </c>
      <c r="S551" s="19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5">
        <f t="shared" si="33"/>
        <v>8.75</v>
      </c>
      <c r="Q552" s="11" t="s">
        <v>8317</v>
      </c>
      <c r="R552" s="5" t="s">
        <v>8318</v>
      </c>
      <c r="S552" s="19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5">
        <f t="shared" si="33"/>
        <v>135.04</v>
      </c>
      <c r="Q553" s="11" t="s">
        <v>8317</v>
      </c>
      <c r="R553" s="5" t="s">
        <v>8318</v>
      </c>
      <c r="S553" s="19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5">
        <f t="shared" si="33"/>
        <v>0</v>
      </c>
      <c r="Q554" s="11" t="s">
        <v>8317</v>
      </c>
      <c r="R554" s="5" t="s">
        <v>8318</v>
      </c>
      <c r="S554" s="19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5">
        <f t="shared" si="33"/>
        <v>20.5</v>
      </c>
      <c r="Q555" s="11" t="s">
        <v>8317</v>
      </c>
      <c r="R555" s="5" t="s">
        <v>8318</v>
      </c>
      <c r="S555" s="19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5">
        <f t="shared" si="33"/>
        <v>64.36</v>
      </c>
      <c r="Q556" s="11" t="s">
        <v>8317</v>
      </c>
      <c r="R556" s="5" t="s">
        <v>8318</v>
      </c>
      <c r="S556" s="19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11" t="s">
        <v>8317</v>
      </c>
      <c r="R557" s="5" t="s">
        <v>8318</v>
      </c>
      <c r="S557" s="19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5">
        <f t="shared" si="33"/>
        <v>200</v>
      </c>
      <c r="Q558" s="11" t="s">
        <v>8317</v>
      </c>
      <c r="R558" s="5" t="s">
        <v>8318</v>
      </c>
      <c r="S558" s="19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5">
        <f t="shared" si="33"/>
        <v>68.3</v>
      </c>
      <c r="Q559" s="11" t="s">
        <v>8317</v>
      </c>
      <c r="R559" s="5" t="s">
        <v>8318</v>
      </c>
      <c r="S559" s="19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11" t="s">
        <v>8317</v>
      </c>
      <c r="R560" s="5" t="s">
        <v>8318</v>
      </c>
      <c r="S560" s="19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5">
        <f t="shared" si="33"/>
        <v>50</v>
      </c>
      <c r="Q561" s="11" t="s">
        <v>8317</v>
      </c>
      <c r="R561" s="5" t="s">
        <v>8318</v>
      </c>
      <c r="S561" s="19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5">
        <f t="shared" si="33"/>
        <v>4</v>
      </c>
      <c r="Q562" s="11" t="s">
        <v>8317</v>
      </c>
      <c r="R562" s="5" t="s">
        <v>8318</v>
      </c>
      <c r="S562" s="19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27.5</v>
      </c>
      <c r="Q563" s="11" t="s">
        <v>8317</v>
      </c>
      <c r="R563" s="5" t="s">
        <v>8318</v>
      </c>
      <c r="S563" s="19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0</v>
      </c>
      <c r="Q564" s="11" t="s">
        <v>8317</v>
      </c>
      <c r="R564" s="5" t="s">
        <v>8318</v>
      </c>
      <c r="S564" s="19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34</v>
      </c>
      <c r="Q565" s="11" t="s">
        <v>8317</v>
      </c>
      <c r="R565" s="5" t="s">
        <v>8318</v>
      </c>
      <c r="S565" s="19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1</v>
      </c>
      <c r="Q566" s="11" t="s">
        <v>8317</v>
      </c>
      <c r="R566" s="5" t="s">
        <v>8318</v>
      </c>
      <c r="S566" s="19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11" t="s">
        <v>8317</v>
      </c>
      <c r="R567" s="5" t="s">
        <v>8318</v>
      </c>
      <c r="S567" s="19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1</v>
      </c>
      <c r="Q568" s="11" t="s">
        <v>8317</v>
      </c>
      <c r="R568" s="5" t="s">
        <v>8318</v>
      </c>
      <c r="S568" s="19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0</v>
      </c>
      <c r="Q569" s="11" t="s">
        <v>8317</v>
      </c>
      <c r="R569" s="5" t="s">
        <v>8318</v>
      </c>
      <c r="S569" s="19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5">
        <f t="shared" si="33"/>
        <v>49</v>
      </c>
      <c r="Q570" s="11" t="s">
        <v>8317</v>
      </c>
      <c r="R570" s="5" t="s">
        <v>8318</v>
      </c>
      <c r="S570" s="19">
        <f t="shared" si="34"/>
        <v>42348.9215625</v>
      </c>
      <c r="T570" s="18">
        <f t="shared" si="35"/>
        <v>42385.458333333328</v>
      </c>
    </row>
    <row r="571" spans="1:20" ht="45" hidden="1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5">
        <f t="shared" si="33"/>
        <v>20</v>
      </c>
      <c r="Q571" s="11" t="s">
        <v>8317</v>
      </c>
      <c r="R571" s="5" t="s">
        <v>8318</v>
      </c>
      <c r="S571" s="19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142</v>
      </c>
      <c r="Q572" s="11" t="s">
        <v>8317</v>
      </c>
      <c r="R572" s="5" t="s">
        <v>8318</v>
      </c>
      <c r="S572" s="19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5">
        <f t="shared" si="33"/>
        <v>53</v>
      </c>
      <c r="Q573" s="11" t="s">
        <v>8317</v>
      </c>
      <c r="R573" s="5" t="s">
        <v>8318</v>
      </c>
      <c r="S573" s="19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5">
        <f t="shared" si="33"/>
        <v>0</v>
      </c>
      <c r="Q574" s="11" t="s">
        <v>8317</v>
      </c>
      <c r="R574" s="5" t="s">
        <v>8318</v>
      </c>
      <c r="S574" s="19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38.44</v>
      </c>
      <c r="Q575" s="11" t="s">
        <v>8317</v>
      </c>
      <c r="R575" s="5" t="s">
        <v>8318</v>
      </c>
      <c r="S575" s="19">
        <f t="shared" si="34"/>
        <v>41963.050127314811</v>
      </c>
      <c r="T575" s="18">
        <f t="shared" si="35"/>
        <v>42022.05</v>
      </c>
    </row>
    <row r="576" spans="1:20" ht="60" hidden="1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5">
        <f t="shared" si="33"/>
        <v>20</v>
      </c>
      <c r="Q576" s="11" t="s">
        <v>8317</v>
      </c>
      <c r="R576" s="5" t="s">
        <v>8318</v>
      </c>
      <c r="S576" s="19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64.75</v>
      </c>
      <c r="Q577" s="11" t="s">
        <v>8317</v>
      </c>
      <c r="R577" s="5" t="s">
        <v>8318</v>
      </c>
      <c r="S577" s="19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36">ROUND(E578/D578*100,0)</f>
        <v>0</v>
      </c>
      <c r="P578" s="5">
        <f t="shared" si="33"/>
        <v>1</v>
      </c>
      <c r="Q578" s="11" t="s">
        <v>8317</v>
      </c>
      <c r="R578" s="5" t="s">
        <v>8318</v>
      </c>
      <c r="S578" s="19">
        <f t="shared" si="34"/>
        <v>42031.471666666665</v>
      </c>
      <c r="T578" s="18">
        <f t="shared" si="35"/>
        <v>42091.43</v>
      </c>
    </row>
    <row r="579" spans="1:20" ht="60" hidden="1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36"/>
        <v>0</v>
      </c>
      <c r="P579" s="5">
        <f t="shared" ref="P579:P642" si="37">IFERROR(ROUND(E579/L579,2),0)</f>
        <v>10</v>
      </c>
      <c r="Q579" s="11" t="s">
        <v>8317</v>
      </c>
      <c r="R579" s="5" t="s">
        <v>8318</v>
      </c>
      <c r="S579" s="19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2</v>
      </c>
      <c r="Q580" s="11" t="s">
        <v>8317</v>
      </c>
      <c r="R580" s="5" t="s">
        <v>8318</v>
      </c>
      <c r="S580" s="19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5">
        <f t="shared" si="37"/>
        <v>35</v>
      </c>
      <c r="Q581" s="11" t="s">
        <v>8317</v>
      </c>
      <c r="R581" s="5" t="s">
        <v>8318</v>
      </c>
      <c r="S581" s="19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</v>
      </c>
      <c r="Q582" s="11" t="s">
        <v>8317</v>
      </c>
      <c r="R582" s="5" t="s">
        <v>8318</v>
      </c>
      <c r="S582" s="19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0</v>
      </c>
      <c r="Q583" s="11" t="s">
        <v>8317</v>
      </c>
      <c r="R583" s="5" t="s">
        <v>8318</v>
      </c>
      <c r="S583" s="19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5">
        <f t="shared" si="37"/>
        <v>0</v>
      </c>
      <c r="Q584" s="11" t="s">
        <v>8317</v>
      </c>
      <c r="R584" s="5" t="s">
        <v>8318</v>
      </c>
      <c r="S584" s="19">
        <f t="shared" si="38"/>
        <v>42055.739803240736</v>
      </c>
      <c r="T584" s="18">
        <f t="shared" si="39"/>
        <v>42078.75</v>
      </c>
    </row>
    <row r="585" spans="1:20" ht="45" hidden="1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11" t="s">
        <v>8317</v>
      </c>
      <c r="R585" s="5" t="s">
        <v>8318</v>
      </c>
      <c r="S585" s="19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5">
        <f t="shared" si="37"/>
        <v>5</v>
      </c>
      <c r="Q586" s="11" t="s">
        <v>8317</v>
      </c>
      <c r="R586" s="5" t="s">
        <v>8318</v>
      </c>
      <c r="S586" s="19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11" t="s">
        <v>8317</v>
      </c>
      <c r="R587" s="5" t="s">
        <v>8318</v>
      </c>
      <c r="S587" s="19">
        <f t="shared" si="38"/>
        <v>42283.3909375</v>
      </c>
      <c r="T587" s="18">
        <f t="shared" si="39"/>
        <v>42339</v>
      </c>
    </row>
    <row r="588" spans="1:20" ht="45" hidden="1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5">
        <f t="shared" si="37"/>
        <v>14</v>
      </c>
      <c r="Q588" s="11" t="s">
        <v>8317</v>
      </c>
      <c r="R588" s="5" t="s">
        <v>8318</v>
      </c>
      <c r="S588" s="19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5">
        <f t="shared" si="37"/>
        <v>389.29</v>
      </c>
      <c r="Q589" s="11" t="s">
        <v>8317</v>
      </c>
      <c r="R589" s="5" t="s">
        <v>8318</v>
      </c>
      <c r="S589" s="19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5">
        <f t="shared" si="37"/>
        <v>150.5</v>
      </c>
      <c r="Q590" s="11" t="s">
        <v>8317</v>
      </c>
      <c r="R590" s="5" t="s">
        <v>8318</v>
      </c>
      <c r="S590" s="19">
        <f t="shared" si="38"/>
        <v>42631.769513888896</v>
      </c>
      <c r="T590" s="18">
        <f t="shared" si="39"/>
        <v>42691.811180555553</v>
      </c>
    </row>
    <row r="591" spans="1:20" hidden="1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5">
        <f t="shared" si="37"/>
        <v>1</v>
      </c>
      <c r="Q591" s="11" t="s">
        <v>8317</v>
      </c>
      <c r="R591" s="5" t="s">
        <v>8318</v>
      </c>
      <c r="S591" s="19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5">
        <f t="shared" si="37"/>
        <v>24.78</v>
      </c>
      <c r="Q592" s="11" t="s">
        <v>8317</v>
      </c>
      <c r="R592" s="5" t="s">
        <v>8318</v>
      </c>
      <c r="S592" s="19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5">
        <f t="shared" si="37"/>
        <v>30.5</v>
      </c>
      <c r="Q593" s="11" t="s">
        <v>8317</v>
      </c>
      <c r="R593" s="5" t="s">
        <v>8318</v>
      </c>
      <c r="S593" s="19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5">
        <f t="shared" si="37"/>
        <v>250</v>
      </c>
      <c r="Q594" s="11" t="s">
        <v>8317</v>
      </c>
      <c r="R594" s="5" t="s">
        <v>8318</v>
      </c>
      <c r="S594" s="19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5">
        <f t="shared" si="37"/>
        <v>16.43</v>
      </c>
      <c r="Q595" s="11" t="s">
        <v>8317</v>
      </c>
      <c r="R595" s="5" t="s">
        <v>8318</v>
      </c>
      <c r="S595" s="19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13</v>
      </c>
      <c r="Q596" s="11" t="s">
        <v>8317</v>
      </c>
      <c r="R596" s="5" t="s">
        <v>8318</v>
      </c>
      <c r="S596" s="19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5">
        <f t="shared" si="37"/>
        <v>53.25</v>
      </c>
      <c r="Q597" s="11" t="s">
        <v>8317</v>
      </c>
      <c r="R597" s="5" t="s">
        <v>8318</v>
      </c>
      <c r="S597" s="19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5">
        <f t="shared" si="37"/>
        <v>3</v>
      </c>
      <c r="Q598" s="11" t="s">
        <v>8317</v>
      </c>
      <c r="R598" s="5" t="s">
        <v>8318</v>
      </c>
      <c r="S598" s="19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10</v>
      </c>
      <c r="Q599" s="11" t="s">
        <v>8317</v>
      </c>
      <c r="R599" s="5" t="s">
        <v>8318</v>
      </c>
      <c r="S599" s="19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5">
        <f t="shared" si="37"/>
        <v>121.43</v>
      </c>
      <c r="Q600" s="11" t="s">
        <v>8317</v>
      </c>
      <c r="R600" s="5" t="s">
        <v>8318</v>
      </c>
      <c r="S600" s="19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15.5</v>
      </c>
      <c r="Q601" s="11" t="s">
        <v>8317</v>
      </c>
      <c r="R601" s="5" t="s">
        <v>8318</v>
      </c>
      <c r="S601" s="19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5">
        <f t="shared" si="37"/>
        <v>100</v>
      </c>
      <c r="Q602" s="11" t="s">
        <v>8317</v>
      </c>
      <c r="R602" s="5" t="s">
        <v>8318</v>
      </c>
      <c r="S602" s="19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5">
        <f t="shared" si="37"/>
        <v>23.33</v>
      </c>
      <c r="Q603" s="11" t="s">
        <v>8317</v>
      </c>
      <c r="R603" s="5" t="s">
        <v>8318</v>
      </c>
      <c r="S603" s="19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0</v>
      </c>
      <c r="Q604" s="11" t="s">
        <v>8317</v>
      </c>
      <c r="R604" s="5" t="s">
        <v>8318</v>
      </c>
      <c r="S604" s="19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5">
        <f t="shared" si="37"/>
        <v>45.39</v>
      </c>
      <c r="Q605" s="11" t="s">
        <v>8317</v>
      </c>
      <c r="R605" s="5" t="s">
        <v>8318</v>
      </c>
      <c r="S605" s="19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5">
        <f t="shared" si="37"/>
        <v>0</v>
      </c>
      <c r="Q606" s="11" t="s">
        <v>8317</v>
      </c>
      <c r="R606" s="5" t="s">
        <v>8318</v>
      </c>
      <c r="S606" s="19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5">
        <f t="shared" si="37"/>
        <v>16.38</v>
      </c>
      <c r="Q607" s="11" t="s">
        <v>8317</v>
      </c>
      <c r="R607" s="5" t="s">
        <v>8318</v>
      </c>
      <c r="S607" s="19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5">
        <f t="shared" si="37"/>
        <v>10</v>
      </c>
      <c r="Q608" s="11" t="s">
        <v>8317</v>
      </c>
      <c r="R608" s="5" t="s">
        <v>8318</v>
      </c>
      <c r="S608" s="19">
        <f t="shared" si="38"/>
        <v>42102.650567129633</v>
      </c>
      <c r="T608" s="18">
        <f t="shared" si="39"/>
        <v>42148.625</v>
      </c>
    </row>
    <row r="609" spans="1:20" ht="60" hidden="1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11" t="s">
        <v>8317</v>
      </c>
      <c r="R609" s="5" t="s">
        <v>8318</v>
      </c>
      <c r="S609" s="19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5">
        <f t="shared" si="37"/>
        <v>292.2</v>
      </c>
      <c r="Q610" s="11" t="s">
        <v>8317</v>
      </c>
      <c r="R610" s="5" t="s">
        <v>8318</v>
      </c>
      <c r="S610" s="19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5">
        <f t="shared" si="37"/>
        <v>5</v>
      </c>
      <c r="Q611" s="11" t="s">
        <v>8317</v>
      </c>
      <c r="R611" s="5" t="s">
        <v>8318</v>
      </c>
      <c r="S611" s="19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11" t="s">
        <v>8317</v>
      </c>
      <c r="R612" s="5" t="s">
        <v>8318</v>
      </c>
      <c r="S612" s="19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5">
        <f t="shared" si="37"/>
        <v>0</v>
      </c>
      <c r="Q613" s="11" t="s">
        <v>8317</v>
      </c>
      <c r="R613" s="5" t="s">
        <v>8318</v>
      </c>
      <c r="S613" s="19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5">
        <f t="shared" si="37"/>
        <v>0</v>
      </c>
      <c r="Q614" s="11" t="s">
        <v>8317</v>
      </c>
      <c r="R614" s="5" t="s">
        <v>8318</v>
      </c>
      <c r="S614" s="19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5">
        <f t="shared" si="37"/>
        <v>105.93</v>
      </c>
      <c r="Q615" s="11" t="s">
        <v>8317</v>
      </c>
      <c r="R615" s="5" t="s">
        <v>8318</v>
      </c>
      <c r="S615" s="19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11" t="s">
        <v>8317</v>
      </c>
      <c r="R616" s="5" t="s">
        <v>8318</v>
      </c>
      <c r="S616" s="19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11" t="s">
        <v>8317</v>
      </c>
      <c r="R617" s="5" t="s">
        <v>8318</v>
      </c>
      <c r="S617" s="19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5">
        <f t="shared" si="37"/>
        <v>0</v>
      </c>
      <c r="Q618" s="11" t="s">
        <v>8317</v>
      </c>
      <c r="R618" s="5" t="s">
        <v>8318</v>
      </c>
      <c r="S618" s="19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5">
        <f t="shared" si="37"/>
        <v>20</v>
      </c>
      <c r="Q619" s="11" t="s">
        <v>8317</v>
      </c>
      <c r="R619" s="5" t="s">
        <v>8318</v>
      </c>
      <c r="S619" s="19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11" t="s">
        <v>8317</v>
      </c>
      <c r="R620" s="5" t="s">
        <v>8318</v>
      </c>
      <c r="S620" s="19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1</v>
      </c>
      <c r="Q621" s="11" t="s">
        <v>8317</v>
      </c>
      <c r="R621" s="5" t="s">
        <v>8318</v>
      </c>
      <c r="S621" s="19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5">
        <f t="shared" si="37"/>
        <v>300</v>
      </c>
      <c r="Q622" s="11" t="s">
        <v>8317</v>
      </c>
      <c r="R622" s="5" t="s">
        <v>8318</v>
      </c>
      <c r="S622" s="19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5">
        <f t="shared" si="37"/>
        <v>87</v>
      </c>
      <c r="Q623" s="11" t="s">
        <v>8317</v>
      </c>
      <c r="R623" s="5" t="s">
        <v>8318</v>
      </c>
      <c r="S623" s="19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5">
        <f t="shared" si="37"/>
        <v>37.89</v>
      </c>
      <c r="Q624" s="11" t="s">
        <v>8317</v>
      </c>
      <c r="R624" s="5" t="s">
        <v>8318</v>
      </c>
      <c r="S624" s="19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5">
        <f t="shared" si="37"/>
        <v>0</v>
      </c>
      <c r="Q625" s="11" t="s">
        <v>8317</v>
      </c>
      <c r="R625" s="5" t="s">
        <v>8318</v>
      </c>
      <c r="S625" s="19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5">
        <f t="shared" si="37"/>
        <v>0</v>
      </c>
      <c r="Q626" s="11" t="s">
        <v>8317</v>
      </c>
      <c r="R626" s="5" t="s">
        <v>8318</v>
      </c>
      <c r="S626" s="19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5">
        <f t="shared" si="37"/>
        <v>0</v>
      </c>
      <c r="Q627" s="11" t="s">
        <v>8317</v>
      </c>
      <c r="R627" s="5" t="s">
        <v>8318</v>
      </c>
      <c r="S627" s="19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5">
        <f t="shared" si="37"/>
        <v>111.41</v>
      </c>
      <c r="Q628" s="11" t="s">
        <v>8317</v>
      </c>
      <c r="R628" s="5" t="s">
        <v>8318</v>
      </c>
      <c r="S628" s="19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90</v>
      </c>
      <c r="Q629" s="11" t="s">
        <v>8317</v>
      </c>
      <c r="R629" s="5" t="s">
        <v>8318</v>
      </c>
      <c r="S629" s="19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11" t="s">
        <v>8317</v>
      </c>
      <c r="R630" s="5" t="s">
        <v>8318</v>
      </c>
      <c r="S630" s="19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5">
        <f t="shared" si="37"/>
        <v>116.67</v>
      </c>
      <c r="Q631" s="11" t="s">
        <v>8317</v>
      </c>
      <c r="R631" s="5" t="s">
        <v>8318</v>
      </c>
      <c r="S631" s="19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10</v>
      </c>
      <c r="Q632" s="11" t="s">
        <v>8317</v>
      </c>
      <c r="R632" s="5" t="s">
        <v>8318</v>
      </c>
      <c r="S632" s="19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5">
        <f t="shared" si="37"/>
        <v>76.67</v>
      </c>
      <c r="Q633" s="11" t="s">
        <v>8317</v>
      </c>
      <c r="R633" s="5" t="s">
        <v>8318</v>
      </c>
      <c r="S633" s="19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0</v>
      </c>
      <c r="Q634" s="11" t="s">
        <v>8317</v>
      </c>
      <c r="R634" s="5" t="s">
        <v>8318</v>
      </c>
      <c r="S634" s="19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5">
        <f t="shared" si="37"/>
        <v>49.8</v>
      </c>
      <c r="Q635" s="11" t="s">
        <v>8317</v>
      </c>
      <c r="R635" s="5" t="s">
        <v>8318</v>
      </c>
      <c r="S635" s="19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5">
        <f t="shared" si="37"/>
        <v>1</v>
      </c>
      <c r="Q636" s="11" t="s">
        <v>8317</v>
      </c>
      <c r="R636" s="5" t="s">
        <v>8318</v>
      </c>
      <c r="S636" s="19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2</v>
      </c>
      <c r="Q637" s="11" t="s">
        <v>8317</v>
      </c>
      <c r="R637" s="5" t="s">
        <v>8318</v>
      </c>
      <c r="S637" s="19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5">
        <f t="shared" si="37"/>
        <v>4</v>
      </c>
      <c r="Q638" s="11" t="s">
        <v>8317</v>
      </c>
      <c r="R638" s="5" t="s">
        <v>8318</v>
      </c>
      <c r="S638" s="19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0</v>
      </c>
      <c r="Q639" s="11" t="s">
        <v>8317</v>
      </c>
      <c r="R639" s="5" t="s">
        <v>8318</v>
      </c>
      <c r="S639" s="19">
        <f t="shared" si="38"/>
        <v>42762.962013888886</v>
      </c>
      <c r="T639" s="18">
        <f t="shared" si="39"/>
        <v>42791.961111111115</v>
      </c>
    </row>
    <row r="640" spans="1:20" hidden="1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3</v>
      </c>
      <c r="Q640" s="11" t="s">
        <v>8317</v>
      </c>
      <c r="R640" s="5" t="s">
        <v>8318</v>
      </c>
      <c r="S640" s="19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1</v>
      </c>
      <c r="Q641" s="11" t="s">
        <v>8317</v>
      </c>
      <c r="R641" s="5" t="s">
        <v>8318</v>
      </c>
      <c r="S641" s="19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40">ROUND(E642/D642*100,0)</f>
        <v>144</v>
      </c>
      <c r="P642" s="5">
        <f t="shared" si="37"/>
        <v>50.5</v>
      </c>
      <c r="Q642" s="11" t="s">
        <v>8317</v>
      </c>
      <c r="R642" s="5" t="s">
        <v>8319</v>
      </c>
      <c r="S642" s="19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40"/>
        <v>119</v>
      </c>
      <c r="P643" s="5">
        <f t="shared" ref="P643:P706" si="41">IFERROR(ROUND(E643/L643,2),0)</f>
        <v>151.32</v>
      </c>
      <c r="Q643" s="11" t="s">
        <v>8317</v>
      </c>
      <c r="R643" s="5" t="s">
        <v>8319</v>
      </c>
      <c r="S643" s="19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5">
        <f t="shared" si="41"/>
        <v>134.36000000000001</v>
      </c>
      <c r="Q644" s="11" t="s">
        <v>8317</v>
      </c>
      <c r="R644" s="5" t="s">
        <v>8319</v>
      </c>
      <c r="S644" s="19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5">
        <f t="shared" si="41"/>
        <v>174.03</v>
      </c>
      <c r="Q645" s="11" t="s">
        <v>8317</v>
      </c>
      <c r="R645" s="5" t="s">
        <v>8319</v>
      </c>
      <c r="S645" s="19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5">
        <f t="shared" si="41"/>
        <v>73.489999999999995</v>
      </c>
      <c r="Q646" s="11" t="s">
        <v>8317</v>
      </c>
      <c r="R646" s="5" t="s">
        <v>8319</v>
      </c>
      <c r="S646" s="19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5">
        <f t="shared" si="41"/>
        <v>23.52</v>
      </c>
      <c r="Q647" s="11" t="s">
        <v>8317</v>
      </c>
      <c r="R647" s="5" t="s">
        <v>8319</v>
      </c>
      <c r="S647" s="19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5">
        <f t="shared" si="41"/>
        <v>39.07</v>
      </c>
      <c r="Q648" s="11" t="s">
        <v>8317</v>
      </c>
      <c r="R648" s="5" t="s">
        <v>8319</v>
      </c>
      <c r="S648" s="19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5">
        <f t="shared" si="41"/>
        <v>125.94</v>
      </c>
      <c r="Q649" s="11" t="s">
        <v>8317</v>
      </c>
      <c r="R649" s="5" t="s">
        <v>8319</v>
      </c>
      <c r="S649" s="19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5">
        <f t="shared" si="41"/>
        <v>1644</v>
      </c>
      <c r="Q650" s="11" t="s">
        <v>8317</v>
      </c>
      <c r="R650" s="5" t="s">
        <v>8319</v>
      </c>
      <c r="S650" s="19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5">
        <f t="shared" si="41"/>
        <v>42.67</v>
      </c>
      <c r="Q651" s="11" t="s">
        <v>8317</v>
      </c>
      <c r="R651" s="5" t="s">
        <v>8319</v>
      </c>
      <c r="S651" s="19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5">
        <f t="shared" si="41"/>
        <v>35.130000000000003</v>
      </c>
      <c r="Q652" s="11" t="s">
        <v>8317</v>
      </c>
      <c r="R652" s="5" t="s">
        <v>8319</v>
      </c>
      <c r="S652" s="19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5">
        <f t="shared" si="41"/>
        <v>239.35</v>
      </c>
      <c r="Q653" s="11" t="s">
        <v>8317</v>
      </c>
      <c r="R653" s="5" t="s">
        <v>8319</v>
      </c>
      <c r="S653" s="19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5">
        <f t="shared" si="41"/>
        <v>107.64</v>
      </c>
      <c r="Q654" s="11" t="s">
        <v>8317</v>
      </c>
      <c r="R654" s="5" t="s">
        <v>8319</v>
      </c>
      <c r="S654" s="19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5">
        <f t="shared" si="41"/>
        <v>95.83</v>
      </c>
      <c r="Q655" s="11" t="s">
        <v>8317</v>
      </c>
      <c r="R655" s="5" t="s">
        <v>8319</v>
      </c>
      <c r="S655" s="19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5">
        <f t="shared" si="41"/>
        <v>31.66</v>
      </c>
      <c r="Q656" s="11" t="s">
        <v>8317</v>
      </c>
      <c r="R656" s="5" t="s">
        <v>8319</v>
      </c>
      <c r="S656" s="19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5">
        <f t="shared" si="41"/>
        <v>42.89</v>
      </c>
      <c r="Q657" s="11" t="s">
        <v>8317</v>
      </c>
      <c r="R657" s="5" t="s">
        <v>8319</v>
      </c>
      <c r="S657" s="19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5">
        <f t="shared" si="41"/>
        <v>122.74</v>
      </c>
      <c r="Q658" s="11" t="s">
        <v>8317</v>
      </c>
      <c r="R658" s="5" t="s">
        <v>8319</v>
      </c>
      <c r="S658" s="19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5">
        <f t="shared" si="41"/>
        <v>190.45</v>
      </c>
      <c r="Q659" s="11" t="s">
        <v>8317</v>
      </c>
      <c r="R659" s="5" t="s">
        <v>8319</v>
      </c>
      <c r="S659" s="19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5">
        <f t="shared" si="41"/>
        <v>109.34</v>
      </c>
      <c r="Q660" s="11" t="s">
        <v>8317</v>
      </c>
      <c r="R660" s="5" t="s">
        <v>8319</v>
      </c>
      <c r="S660" s="19">
        <f t="shared" si="42"/>
        <v>42179.160752314812</v>
      </c>
      <c r="T660" s="18">
        <f t="shared" si="43"/>
        <v>42211.75</v>
      </c>
    </row>
    <row r="661" spans="1:20" hidden="1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5">
        <f t="shared" si="41"/>
        <v>143.66999999999999</v>
      </c>
      <c r="Q661" s="11" t="s">
        <v>8317</v>
      </c>
      <c r="R661" s="5" t="s">
        <v>8319</v>
      </c>
      <c r="S661" s="19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5">
        <f t="shared" si="41"/>
        <v>84.94</v>
      </c>
      <c r="Q662" s="11" t="s">
        <v>8317</v>
      </c>
      <c r="R662" s="5" t="s">
        <v>8319</v>
      </c>
      <c r="S662" s="19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5">
        <f t="shared" si="41"/>
        <v>10.56</v>
      </c>
      <c r="Q663" s="11" t="s">
        <v>8317</v>
      </c>
      <c r="R663" s="5" t="s">
        <v>8319</v>
      </c>
      <c r="S663" s="19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5">
        <f t="shared" si="41"/>
        <v>39</v>
      </c>
      <c r="Q664" s="11" t="s">
        <v>8317</v>
      </c>
      <c r="R664" s="5" t="s">
        <v>8319</v>
      </c>
      <c r="S664" s="19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5">
        <f t="shared" si="41"/>
        <v>100</v>
      </c>
      <c r="Q665" s="11" t="s">
        <v>8317</v>
      </c>
      <c r="R665" s="5" t="s">
        <v>8319</v>
      </c>
      <c r="S665" s="19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5">
        <f t="shared" si="41"/>
        <v>31.17</v>
      </c>
      <c r="Q666" s="11" t="s">
        <v>8317</v>
      </c>
      <c r="R666" s="5" t="s">
        <v>8319</v>
      </c>
      <c r="S666" s="19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5">
        <f t="shared" si="41"/>
        <v>155.33000000000001</v>
      </c>
      <c r="Q667" s="11" t="s">
        <v>8317</v>
      </c>
      <c r="R667" s="5" t="s">
        <v>8319</v>
      </c>
      <c r="S667" s="19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2</v>
      </c>
      <c r="Q668" s="11" t="s">
        <v>8317</v>
      </c>
      <c r="R668" s="5" t="s">
        <v>8319</v>
      </c>
      <c r="S668" s="19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5">
        <f t="shared" si="41"/>
        <v>178.93</v>
      </c>
      <c r="Q669" s="11" t="s">
        <v>8317</v>
      </c>
      <c r="R669" s="5" t="s">
        <v>8319</v>
      </c>
      <c r="S669" s="19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5">
        <f t="shared" si="41"/>
        <v>27.36</v>
      </c>
      <c r="Q670" s="11" t="s">
        <v>8317</v>
      </c>
      <c r="R670" s="5" t="s">
        <v>8319</v>
      </c>
      <c r="S670" s="19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5">
        <f t="shared" si="41"/>
        <v>1536.25</v>
      </c>
      <c r="Q671" s="11" t="s">
        <v>8317</v>
      </c>
      <c r="R671" s="5" t="s">
        <v>8319</v>
      </c>
      <c r="S671" s="19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5">
        <f t="shared" si="41"/>
        <v>85</v>
      </c>
      <c r="Q672" s="11" t="s">
        <v>8317</v>
      </c>
      <c r="R672" s="5" t="s">
        <v>8319</v>
      </c>
      <c r="S672" s="19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5">
        <f t="shared" si="41"/>
        <v>788.53</v>
      </c>
      <c r="Q673" s="11" t="s">
        <v>8317</v>
      </c>
      <c r="R673" s="5" t="s">
        <v>8319</v>
      </c>
      <c r="S673" s="19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50.3</v>
      </c>
      <c r="Q674" s="11" t="s">
        <v>8317</v>
      </c>
      <c r="R674" s="5" t="s">
        <v>8319</v>
      </c>
      <c r="S674" s="19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5">
        <f t="shared" si="41"/>
        <v>68.33</v>
      </c>
      <c r="Q675" s="11" t="s">
        <v>8317</v>
      </c>
      <c r="R675" s="5" t="s">
        <v>8319</v>
      </c>
      <c r="S675" s="19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5">
        <f t="shared" si="41"/>
        <v>7.5</v>
      </c>
      <c r="Q676" s="11" t="s">
        <v>8317</v>
      </c>
      <c r="R676" s="5" t="s">
        <v>8319</v>
      </c>
      <c r="S676" s="19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5">
        <f t="shared" si="41"/>
        <v>34.270000000000003</v>
      </c>
      <c r="Q677" s="11" t="s">
        <v>8317</v>
      </c>
      <c r="R677" s="5" t="s">
        <v>8319</v>
      </c>
      <c r="S677" s="19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5">
        <f t="shared" si="41"/>
        <v>61.29</v>
      </c>
      <c r="Q678" s="11" t="s">
        <v>8317</v>
      </c>
      <c r="R678" s="5" t="s">
        <v>8319</v>
      </c>
      <c r="S678" s="19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5">
        <f t="shared" si="41"/>
        <v>133.25</v>
      </c>
      <c r="Q679" s="11" t="s">
        <v>8317</v>
      </c>
      <c r="R679" s="5" t="s">
        <v>8319</v>
      </c>
      <c r="S679" s="19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5">
        <f t="shared" si="41"/>
        <v>65.180000000000007</v>
      </c>
      <c r="Q680" s="11" t="s">
        <v>8317</v>
      </c>
      <c r="R680" s="5" t="s">
        <v>8319</v>
      </c>
      <c r="S680" s="19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5">
        <f t="shared" si="41"/>
        <v>93.9</v>
      </c>
      <c r="Q681" s="11" t="s">
        <v>8317</v>
      </c>
      <c r="R681" s="5" t="s">
        <v>8319</v>
      </c>
      <c r="S681" s="19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150.65</v>
      </c>
      <c r="Q682" s="11" t="s">
        <v>8317</v>
      </c>
      <c r="R682" s="5" t="s">
        <v>8319</v>
      </c>
      <c r="S682" s="19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5">
        <f t="shared" si="41"/>
        <v>1</v>
      </c>
      <c r="Q683" s="11" t="s">
        <v>8317</v>
      </c>
      <c r="R683" s="5" t="s">
        <v>8319</v>
      </c>
      <c r="S683" s="19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5">
        <f t="shared" si="41"/>
        <v>13.25</v>
      </c>
      <c r="Q684" s="11" t="s">
        <v>8317</v>
      </c>
      <c r="R684" s="5" t="s">
        <v>8319</v>
      </c>
      <c r="S684" s="19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5">
        <f t="shared" si="41"/>
        <v>99.33</v>
      </c>
      <c r="Q685" s="11" t="s">
        <v>8317</v>
      </c>
      <c r="R685" s="5" t="s">
        <v>8319</v>
      </c>
      <c r="S685" s="19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5">
        <f t="shared" si="41"/>
        <v>177.39</v>
      </c>
      <c r="Q686" s="11" t="s">
        <v>8317</v>
      </c>
      <c r="R686" s="5" t="s">
        <v>8319</v>
      </c>
      <c r="S686" s="19">
        <f t="shared" si="42"/>
        <v>41809.473275462966</v>
      </c>
      <c r="T686" s="18">
        <f t="shared" si="43"/>
        <v>41845.125</v>
      </c>
    </row>
    <row r="687" spans="1:20" ht="60" hidden="1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5">
        <f t="shared" si="41"/>
        <v>55.3</v>
      </c>
      <c r="Q687" s="11" t="s">
        <v>8317</v>
      </c>
      <c r="R687" s="5" t="s">
        <v>8319</v>
      </c>
      <c r="S687" s="19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5">
        <f t="shared" si="41"/>
        <v>0</v>
      </c>
      <c r="Q688" s="11" t="s">
        <v>8317</v>
      </c>
      <c r="R688" s="5" t="s">
        <v>8319</v>
      </c>
      <c r="S688" s="19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5">
        <f t="shared" si="41"/>
        <v>591.66999999999996</v>
      </c>
      <c r="Q689" s="11" t="s">
        <v>8317</v>
      </c>
      <c r="R689" s="5" t="s">
        <v>8319</v>
      </c>
      <c r="S689" s="19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5">
        <f t="shared" si="41"/>
        <v>405.5</v>
      </c>
      <c r="Q690" s="11" t="s">
        <v>8317</v>
      </c>
      <c r="R690" s="5" t="s">
        <v>8319</v>
      </c>
      <c r="S690" s="19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5">
        <f t="shared" si="41"/>
        <v>343.15</v>
      </c>
      <c r="Q691" s="11" t="s">
        <v>8317</v>
      </c>
      <c r="R691" s="5" t="s">
        <v>8319</v>
      </c>
      <c r="S691" s="19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5">
        <f t="shared" si="41"/>
        <v>72.59</v>
      </c>
      <c r="Q692" s="11" t="s">
        <v>8317</v>
      </c>
      <c r="R692" s="5" t="s">
        <v>8319</v>
      </c>
      <c r="S692" s="19">
        <f t="shared" si="42"/>
        <v>42579.634733796294</v>
      </c>
      <c r="T692" s="18">
        <f t="shared" si="43"/>
        <v>42622.25</v>
      </c>
    </row>
    <row r="693" spans="1:20" ht="45" hidden="1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5">
        <f t="shared" si="41"/>
        <v>26</v>
      </c>
      <c r="Q693" s="11" t="s">
        <v>8317</v>
      </c>
      <c r="R693" s="5" t="s">
        <v>8319</v>
      </c>
      <c r="S693" s="19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5">
        <f t="shared" si="41"/>
        <v>6.5</v>
      </c>
      <c r="Q694" s="11" t="s">
        <v>8317</v>
      </c>
      <c r="R694" s="5" t="s">
        <v>8319</v>
      </c>
      <c r="S694" s="19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5">
        <f t="shared" si="41"/>
        <v>119.39</v>
      </c>
      <c r="Q695" s="11" t="s">
        <v>8317</v>
      </c>
      <c r="R695" s="5" t="s">
        <v>8319</v>
      </c>
      <c r="S695" s="19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5">
        <f t="shared" si="41"/>
        <v>84.29</v>
      </c>
      <c r="Q696" s="11" t="s">
        <v>8317</v>
      </c>
      <c r="R696" s="5" t="s">
        <v>8319</v>
      </c>
      <c r="S696" s="19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5">
        <f t="shared" si="41"/>
        <v>90.86</v>
      </c>
      <c r="Q697" s="11" t="s">
        <v>8317</v>
      </c>
      <c r="R697" s="5" t="s">
        <v>8319</v>
      </c>
      <c r="S697" s="19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5">
        <f t="shared" si="41"/>
        <v>1</v>
      </c>
      <c r="Q698" s="11" t="s">
        <v>8317</v>
      </c>
      <c r="R698" s="5" t="s">
        <v>8319</v>
      </c>
      <c r="S698" s="19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5">
        <f t="shared" si="41"/>
        <v>20.34</v>
      </c>
      <c r="Q699" s="11" t="s">
        <v>8317</v>
      </c>
      <c r="R699" s="5" t="s">
        <v>8319</v>
      </c>
      <c r="S699" s="19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5">
        <f t="shared" si="41"/>
        <v>530.69000000000005</v>
      </c>
      <c r="Q700" s="11" t="s">
        <v>8317</v>
      </c>
      <c r="R700" s="5" t="s">
        <v>8319</v>
      </c>
      <c r="S700" s="19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5">
        <f t="shared" si="41"/>
        <v>120.39</v>
      </c>
      <c r="Q701" s="11" t="s">
        <v>8317</v>
      </c>
      <c r="R701" s="5" t="s">
        <v>8319</v>
      </c>
      <c r="S701" s="19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5">
        <f t="shared" si="41"/>
        <v>13</v>
      </c>
      <c r="Q702" s="11" t="s">
        <v>8317</v>
      </c>
      <c r="R702" s="5" t="s">
        <v>8319</v>
      </c>
      <c r="S702" s="19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5">
        <f t="shared" si="41"/>
        <v>291.33</v>
      </c>
      <c r="Q703" s="11" t="s">
        <v>8317</v>
      </c>
      <c r="R703" s="5" t="s">
        <v>8319</v>
      </c>
      <c r="S703" s="19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5">
        <f t="shared" si="41"/>
        <v>124.92</v>
      </c>
      <c r="Q704" s="11" t="s">
        <v>8317</v>
      </c>
      <c r="R704" s="5" t="s">
        <v>8319</v>
      </c>
      <c r="S704" s="19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5">
        <f t="shared" si="41"/>
        <v>119.57</v>
      </c>
      <c r="Q705" s="11" t="s">
        <v>8317</v>
      </c>
      <c r="R705" s="5" t="s">
        <v>8319</v>
      </c>
      <c r="S705" s="19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44">ROUND(E706/D706*100,0)</f>
        <v>1</v>
      </c>
      <c r="P706" s="5">
        <f t="shared" si="41"/>
        <v>120.25</v>
      </c>
      <c r="Q706" s="11" t="s">
        <v>8317</v>
      </c>
      <c r="R706" s="5" t="s">
        <v>8319</v>
      </c>
      <c r="S706" s="19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44"/>
        <v>1</v>
      </c>
      <c r="P707" s="5">
        <f t="shared" ref="P707:P770" si="45">IFERROR(ROUND(E707/L707,2),0)</f>
        <v>195.4</v>
      </c>
      <c r="Q707" s="11" t="s">
        <v>8317</v>
      </c>
      <c r="R707" s="5" t="s">
        <v>8319</v>
      </c>
      <c r="S707" s="19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5">
        <f t="shared" si="45"/>
        <v>0</v>
      </c>
      <c r="Q708" s="11" t="s">
        <v>8317</v>
      </c>
      <c r="R708" s="5" t="s">
        <v>8319</v>
      </c>
      <c r="S708" s="19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5">
        <f t="shared" si="45"/>
        <v>117.7</v>
      </c>
      <c r="Q709" s="11" t="s">
        <v>8317</v>
      </c>
      <c r="R709" s="5" t="s">
        <v>8319</v>
      </c>
      <c r="S709" s="19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5">
        <f t="shared" si="45"/>
        <v>23.95</v>
      </c>
      <c r="Q710" s="11" t="s">
        <v>8317</v>
      </c>
      <c r="R710" s="5" t="s">
        <v>8319</v>
      </c>
      <c r="S710" s="19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30.5</v>
      </c>
      <c r="Q711" s="11" t="s">
        <v>8317</v>
      </c>
      <c r="R711" s="5" t="s">
        <v>8319</v>
      </c>
      <c r="S711" s="19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5">
        <f t="shared" si="45"/>
        <v>0</v>
      </c>
      <c r="Q712" s="11" t="s">
        <v>8317</v>
      </c>
      <c r="R712" s="5" t="s">
        <v>8319</v>
      </c>
      <c r="S712" s="19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5">
        <f t="shared" si="45"/>
        <v>99.97</v>
      </c>
      <c r="Q713" s="11" t="s">
        <v>8317</v>
      </c>
      <c r="R713" s="5" t="s">
        <v>8319</v>
      </c>
      <c r="S713" s="19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26.25</v>
      </c>
      <c r="Q714" s="11" t="s">
        <v>8317</v>
      </c>
      <c r="R714" s="5" t="s">
        <v>8319</v>
      </c>
      <c r="S714" s="19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5">
        <f t="shared" si="45"/>
        <v>199</v>
      </c>
      <c r="Q715" s="11" t="s">
        <v>8317</v>
      </c>
      <c r="R715" s="5" t="s">
        <v>8319</v>
      </c>
      <c r="S715" s="19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5">
        <f t="shared" si="45"/>
        <v>80.319999999999993</v>
      </c>
      <c r="Q716" s="11" t="s">
        <v>8317</v>
      </c>
      <c r="R716" s="5" t="s">
        <v>8319</v>
      </c>
      <c r="S716" s="19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5">
        <f t="shared" si="45"/>
        <v>115.75</v>
      </c>
      <c r="Q717" s="11" t="s">
        <v>8317</v>
      </c>
      <c r="R717" s="5" t="s">
        <v>8319</v>
      </c>
      <c r="S717" s="19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5">
        <f t="shared" si="45"/>
        <v>44.69</v>
      </c>
      <c r="Q718" s="11" t="s">
        <v>8317</v>
      </c>
      <c r="R718" s="5" t="s">
        <v>8319</v>
      </c>
      <c r="S718" s="19">
        <f t="shared" si="46"/>
        <v>41940.658645833333</v>
      </c>
      <c r="T718" s="18">
        <f t="shared" si="47"/>
        <v>41974</v>
      </c>
    </row>
    <row r="719" spans="1:20" ht="30" hidden="1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5">
        <f t="shared" si="45"/>
        <v>76.25</v>
      </c>
      <c r="Q719" s="11" t="s">
        <v>8317</v>
      </c>
      <c r="R719" s="5" t="s">
        <v>8319</v>
      </c>
      <c r="S719" s="19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5">
        <f t="shared" si="45"/>
        <v>22.5</v>
      </c>
      <c r="Q720" s="11" t="s">
        <v>8317</v>
      </c>
      <c r="R720" s="5" t="s">
        <v>8319</v>
      </c>
      <c r="S720" s="19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5">
        <f t="shared" si="45"/>
        <v>19.399999999999999</v>
      </c>
      <c r="Q721" s="11" t="s">
        <v>8317</v>
      </c>
      <c r="R721" s="5" t="s">
        <v>8319</v>
      </c>
      <c r="S721" s="19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5">
        <f t="shared" si="45"/>
        <v>66.709999999999994</v>
      </c>
      <c r="Q722" s="11" t="s">
        <v>8320</v>
      </c>
      <c r="R722" s="5" t="s">
        <v>8321</v>
      </c>
      <c r="S722" s="19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5">
        <f t="shared" si="45"/>
        <v>84.14</v>
      </c>
      <c r="Q723" s="11" t="s">
        <v>8320</v>
      </c>
      <c r="R723" s="5" t="s">
        <v>8321</v>
      </c>
      <c r="S723" s="19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5">
        <f t="shared" si="45"/>
        <v>215.73</v>
      </c>
      <c r="Q724" s="11" t="s">
        <v>8320</v>
      </c>
      <c r="R724" s="5" t="s">
        <v>8321</v>
      </c>
      <c r="S724" s="19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5">
        <f t="shared" si="45"/>
        <v>54.69</v>
      </c>
      <c r="Q725" s="11" t="s">
        <v>8320</v>
      </c>
      <c r="R725" s="5" t="s">
        <v>8321</v>
      </c>
      <c r="S725" s="19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5">
        <f t="shared" si="45"/>
        <v>51.63</v>
      </c>
      <c r="Q726" s="11" t="s">
        <v>8320</v>
      </c>
      <c r="R726" s="5" t="s">
        <v>8321</v>
      </c>
      <c r="S726" s="19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5">
        <f t="shared" si="45"/>
        <v>143.36000000000001</v>
      </c>
      <c r="Q727" s="11" t="s">
        <v>8320</v>
      </c>
      <c r="R727" s="5" t="s">
        <v>8321</v>
      </c>
      <c r="S727" s="19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5">
        <f t="shared" si="45"/>
        <v>72.430000000000007</v>
      </c>
      <c r="Q728" s="11" t="s">
        <v>8320</v>
      </c>
      <c r="R728" s="5" t="s">
        <v>8321</v>
      </c>
      <c r="S728" s="19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5">
        <f t="shared" si="45"/>
        <v>36.53</v>
      </c>
      <c r="Q729" s="11" t="s">
        <v>8320</v>
      </c>
      <c r="R729" s="5" t="s">
        <v>8321</v>
      </c>
      <c r="S729" s="19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5">
        <f t="shared" si="45"/>
        <v>60.9</v>
      </c>
      <c r="Q730" s="11" t="s">
        <v>8320</v>
      </c>
      <c r="R730" s="5" t="s">
        <v>8321</v>
      </c>
      <c r="S730" s="19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5">
        <f t="shared" si="45"/>
        <v>43.55</v>
      </c>
      <c r="Q731" s="11" t="s">
        <v>8320</v>
      </c>
      <c r="R731" s="5" t="s">
        <v>8321</v>
      </c>
      <c r="S731" s="19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5">
        <f t="shared" si="45"/>
        <v>99.77</v>
      </c>
      <c r="Q732" s="11" t="s">
        <v>8320</v>
      </c>
      <c r="R732" s="5" t="s">
        <v>8321</v>
      </c>
      <c r="S732" s="19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5">
        <f t="shared" si="45"/>
        <v>88.73</v>
      </c>
      <c r="Q733" s="11" t="s">
        <v>8320</v>
      </c>
      <c r="R733" s="5" t="s">
        <v>8321</v>
      </c>
      <c r="S733" s="19">
        <f t="shared" si="46"/>
        <v>40879.795682870368</v>
      </c>
      <c r="T733" s="18">
        <f t="shared" si="47"/>
        <v>40930.25</v>
      </c>
    </row>
    <row r="734" spans="1:20" ht="60" hidden="1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5">
        <f t="shared" si="45"/>
        <v>4.92</v>
      </c>
      <c r="Q734" s="11" t="s">
        <v>8320</v>
      </c>
      <c r="R734" s="5" t="s">
        <v>8321</v>
      </c>
      <c r="S734" s="19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5">
        <f t="shared" si="45"/>
        <v>17.82</v>
      </c>
      <c r="Q735" s="11" t="s">
        <v>8320</v>
      </c>
      <c r="R735" s="5" t="s">
        <v>8321</v>
      </c>
      <c r="S735" s="19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187.19</v>
      </c>
      <c r="Q736" s="11" t="s">
        <v>8320</v>
      </c>
      <c r="R736" s="5" t="s">
        <v>8321</v>
      </c>
      <c r="S736" s="19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5">
        <f t="shared" si="45"/>
        <v>234.81</v>
      </c>
      <c r="Q737" s="11" t="s">
        <v>8320</v>
      </c>
      <c r="R737" s="5" t="s">
        <v>8321</v>
      </c>
      <c r="S737" s="19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5">
        <f t="shared" si="45"/>
        <v>105.05</v>
      </c>
      <c r="Q738" s="11" t="s">
        <v>8320</v>
      </c>
      <c r="R738" s="5" t="s">
        <v>8321</v>
      </c>
      <c r="S738" s="19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5">
        <f t="shared" si="45"/>
        <v>56.67</v>
      </c>
      <c r="Q739" s="11" t="s">
        <v>8320</v>
      </c>
      <c r="R739" s="5" t="s">
        <v>8321</v>
      </c>
      <c r="S739" s="19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5">
        <f t="shared" si="45"/>
        <v>39.049999999999997</v>
      </c>
      <c r="Q740" s="11" t="s">
        <v>8320</v>
      </c>
      <c r="R740" s="5" t="s">
        <v>8321</v>
      </c>
      <c r="S740" s="19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5">
        <f t="shared" si="45"/>
        <v>68.349999999999994</v>
      </c>
      <c r="Q741" s="11" t="s">
        <v>8320</v>
      </c>
      <c r="R741" s="5" t="s">
        <v>8321</v>
      </c>
      <c r="S741" s="19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5">
        <f t="shared" si="45"/>
        <v>169.58</v>
      </c>
      <c r="Q742" s="11" t="s">
        <v>8320</v>
      </c>
      <c r="R742" s="5" t="s">
        <v>8321</v>
      </c>
      <c r="S742" s="19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5">
        <f t="shared" si="45"/>
        <v>141.41999999999999</v>
      </c>
      <c r="Q743" s="11" t="s">
        <v>8320</v>
      </c>
      <c r="R743" s="5" t="s">
        <v>8321</v>
      </c>
      <c r="S743" s="19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5">
        <f t="shared" si="45"/>
        <v>67.39</v>
      </c>
      <c r="Q744" s="11" t="s">
        <v>8320</v>
      </c>
      <c r="R744" s="5" t="s">
        <v>8321</v>
      </c>
      <c r="S744" s="19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5">
        <f t="shared" si="45"/>
        <v>54.27</v>
      </c>
      <c r="Q745" s="11" t="s">
        <v>8320</v>
      </c>
      <c r="R745" s="5" t="s">
        <v>8321</v>
      </c>
      <c r="S745" s="19">
        <f t="shared" si="46"/>
        <v>40990.709317129629</v>
      </c>
      <c r="T745" s="18">
        <f t="shared" si="47"/>
        <v>41015.875</v>
      </c>
    </row>
    <row r="746" spans="1:20" ht="45" hidden="1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82.52</v>
      </c>
      <c r="Q746" s="11" t="s">
        <v>8320</v>
      </c>
      <c r="R746" s="5" t="s">
        <v>8321</v>
      </c>
      <c r="S746" s="19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5">
        <f t="shared" si="45"/>
        <v>53.73</v>
      </c>
      <c r="Q747" s="11" t="s">
        <v>8320</v>
      </c>
      <c r="R747" s="5" t="s">
        <v>8321</v>
      </c>
      <c r="S747" s="19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5">
        <f t="shared" si="45"/>
        <v>34.21</v>
      </c>
      <c r="Q748" s="11" t="s">
        <v>8320</v>
      </c>
      <c r="R748" s="5" t="s">
        <v>8321</v>
      </c>
      <c r="S748" s="19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5">
        <f t="shared" si="45"/>
        <v>127.33</v>
      </c>
      <c r="Q749" s="11" t="s">
        <v>8320</v>
      </c>
      <c r="R749" s="5" t="s">
        <v>8321</v>
      </c>
      <c r="S749" s="19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5">
        <f t="shared" si="45"/>
        <v>45.57</v>
      </c>
      <c r="Q750" s="11" t="s">
        <v>8320</v>
      </c>
      <c r="R750" s="5" t="s">
        <v>8321</v>
      </c>
      <c r="S750" s="19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5">
        <f t="shared" si="45"/>
        <v>95.96</v>
      </c>
      <c r="Q751" s="11" t="s">
        <v>8320</v>
      </c>
      <c r="R751" s="5" t="s">
        <v>8321</v>
      </c>
      <c r="S751" s="19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5">
        <f t="shared" si="45"/>
        <v>77.27</v>
      </c>
      <c r="Q752" s="11" t="s">
        <v>8320</v>
      </c>
      <c r="R752" s="5" t="s">
        <v>8321</v>
      </c>
      <c r="S752" s="19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5">
        <f t="shared" si="45"/>
        <v>57.34</v>
      </c>
      <c r="Q753" s="11" t="s">
        <v>8320</v>
      </c>
      <c r="R753" s="5" t="s">
        <v>8321</v>
      </c>
      <c r="S753" s="19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5">
        <f t="shared" si="45"/>
        <v>53.19</v>
      </c>
      <c r="Q754" s="11" t="s">
        <v>8320</v>
      </c>
      <c r="R754" s="5" t="s">
        <v>8321</v>
      </c>
      <c r="S754" s="19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5">
        <f t="shared" si="45"/>
        <v>492.31</v>
      </c>
      <c r="Q755" s="11" t="s">
        <v>8320</v>
      </c>
      <c r="R755" s="5" t="s">
        <v>8321</v>
      </c>
      <c r="S755" s="19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5">
        <f t="shared" si="45"/>
        <v>42.35</v>
      </c>
      <c r="Q756" s="11" t="s">
        <v>8320</v>
      </c>
      <c r="R756" s="5" t="s">
        <v>8321</v>
      </c>
      <c r="S756" s="19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5">
        <f t="shared" si="45"/>
        <v>37.47</v>
      </c>
      <c r="Q757" s="11" t="s">
        <v>8320</v>
      </c>
      <c r="R757" s="5" t="s">
        <v>8321</v>
      </c>
      <c r="S757" s="19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5">
        <f t="shared" si="45"/>
        <v>37.450000000000003</v>
      </c>
      <c r="Q758" s="11" t="s">
        <v>8320</v>
      </c>
      <c r="R758" s="5" t="s">
        <v>8321</v>
      </c>
      <c r="S758" s="19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5">
        <f t="shared" si="45"/>
        <v>33.06</v>
      </c>
      <c r="Q759" s="11" t="s">
        <v>8320</v>
      </c>
      <c r="R759" s="5" t="s">
        <v>8321</v>
      </c>
      <c r="S759" s="19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134.21</v>
      </c>
      <c r="Q760" s="11" t="s">
        <v>8320</v>
      </c>
      <c r="R760" s="5" t="s">
        <v>8321</v>
      </c>
      <c r="S760" s="19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5">
        <f t="shared" si="45"/>
        <v>51.47</v>
      </c>
      <c r="Q761" s="11" t="s">
        <v>8320</v>
      </c>
      <c r="R761" s="5" t="s">
        <v>8321</v>
      </c>
      <c r="S761" s="19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5">
        <f t="shared" si="45"/>
        <v>0</v>
      </c>
      <c r="Q762" s="11" t="s">
        <v>8320</v>
      </c>
      <c r="R762" s="5" t="s">
        <v>8322</v>
      </c>
      <c r="S762" s="19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5">
        <f t="shared" si="45"/>
        <v>39.17</v>
      </c>
      <c r="Q763" s="11" t="s">
        <v>8320</v>
      </c>
      <c r="R763" s="5" t="s">
        <v>8322</v>
      </c>
      <c r="S763" s="19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5">
        <f t="shared" si="45"/>
        <v>0</v>
      </c>
      <c r="Q764" s="11" t="s">
        <v>8320</v>
      </c>
      <c r="R764" s="5" t="s">
        <v>8322</v>
      </c>
      <c r="S764" s="19">
        <f t="shared" si="46"/>
        <v>42690.858449074076</v>
      </c>
      <c r="T764" s="18">
        <f t="shared" si="47"/>
        <v>42708.25</v>
      </c>
    </row>
    <row r="765" spans="1:20" ht="45" hidden="1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5</v>
      </c>
      <c r="Q765" s="11" t="s">
        <v>8320</v>
      </c>
      <c r="R765" s="5" t="s">
        <v>8322</v>
      </c>
      <c r="S765" s="19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5">
        <f t="shared" si="45"/>
        <v>0</v>
      </c>
      <c r="Q766" s="11" t="s">
        <v>8320</v>
      </c>
      <c r="R766" s="5" t="s">
        <v>8322</v>
      </c>
      <c r="S766" s="19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5">
        <f t="shared" si="45"/>
        <v>57.3</v>
      </c>
      <c r="Q767" s="11" t="s">
        <v>8320</v>
      </c>
      <c r="R767" s="5" t="s">
        <v>8322</v>
      </c>
      <c r="S767" s="19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0</v>
      </c>
      <c r="Q768" s="11" t="s">
        <v>8320</v>
      </c>
      <c r="R768" s="5" t="s">
        <v>8322</v>
      </c>
      <c r="S768" s="19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5">
        <f t="shared" si="45"/>
        <v>59</v>
      </c>
      <c r="Q769" s="11" t="s">
        <v>8320</v>
      </c>
      <c r="R769" s="5" t="s">
        <v>8322</v>
      </c>
      <c r="S769" s="19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48">ROUND(E770/D770*100,0)</f>
        <v>0</v>
      </c>
      <c r="P770" s="5">
        <f t="shared" si="45"/>
        <v>0</v>
      </c>
      <c r="Q770" s="11" t="s">
        <v>8320</v>
      </c>
      <c r="R770" s="5" t="s">
        <v>8322</v>
      </c>
      <c r="S770" s="19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48"/>
        <v>41</v>
      </c>
      <c r="P771" s="5">
        <f t="shared" ref="P771:P834" si="49">IFERROR(ROUND(E771/L771,2),0)</f>
        <v>31.85</v>
      </c>
      <c r="Q771" s="11" t="s">
        <v>8320</v>
      </c>
      <c r="R771" s="5" t="s">
        <v>8322</v>
      </c>
      <c r="S771" s="19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5">
        <f t="shared" si="49"/>
        <v>0</v>
      </c>
      <c r="Q772" s="11" t="s">
        <v>8320</v>
      </c>
      <c r="R772" s="5" t="s">
        <v>8322</v>
      </c>
      <c r="S772" s="19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10</v>
      </c>
      <c r="Q773" s="11" t="s">
        <v>8320</v>
      </c>
      <c r="R773" s="5" t="s">
        <v>8322</v>
      </c>
      <c r="S773" s="19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5">
        <f t="shared" si="49"/>
        <v>50</v>
      </c>
      <c r="Q774" s="11" t="s">
        <v>8320</v>
      </c>
      <c r="R774" s="5" t="s">
        <v>8322</v>
      </c>
      <c r="S774" s="19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5">
        <f t="shared" si="49"/>
        <v>16</v>
      </c>
      <c r="Q775" s="11" t="s">
        <v>8320</v>
      </c>
      <c r="R775" s="5" t="s">
        <v>8322</v>
      </c>
      <c r="S775" s="19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5">
        <f t="shared" si="49"/>
        <v>39</v>
      </c>
      <c r="Q776" s="11" t="s">
        <v>8320</v>
      </c>
      <c r="R776" s="5" t="s">
        <v>8322</v>
      </c>
      <c r="S776" s="19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5">
        <f t="shared" si="49"/>
        <v>34</v>
      </c>
      <c r="Q777" s="11" t="s">
        <v>8320</v>
      </c>
      <c r="R777" s="5" t="s">
        <v>8322</v>
      </c>
      <c r="S777" s="19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5">
        <f t="shared" si="49"/>
        <v>63.12</v>
      </c>
      <c r="Q778" s="11" t="s">
        <v>8320</v>
      </c>
      <c r="R778" s="5" t="s">
        <v>8322</v>
      </c>
      <c r="S778" s="19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5">
        <f t="shared" si="49"/>
        <v>7</v>
      </c>
      <c r="Q779" s="11" t="s">
        <v>8320</v>
      </c>
      <c r="R779" s="5" t="s">
        <v>8322</v>
      </c>
      <c r="S779" s="19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5">
        <f t="shared" si="49"/>
        <v>2</v>
      </c>
      <c r="Q780" s="11" t="s">
        <v>8320</v>
      </c>
      <c r="R780" s="5" t="s">
        <v>8322</v>
      </c>
      <c r="S780" s="19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5">
        <f t="shared" si="49"/>
        <v>66.67</v>
      </c>
      <c r="Q781" s="11" t="s">
        <v>8320</v>
      </c>
      <c r="R781" s="5" t="s">
        <v>8322</v>
      </c>
      <c r="S781" s="19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5">
        <f t="shared" si="49"/>
        <v>38.520000000000003</v>
      </c>
      <c r="Q782" s="11" t="s">
        <v>8323</v>
      </c>
      <c r="R782" s="5" t="s">
        <v>8324</v>
      </c>
      <c r="S782" s="19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5">
        <f t="shared" si="49"/>
        <v>42.61</v>
      </c>
      <c r="Q783" s="11" t="s">
        <v>8323</v>
      </c>
      <c r="R783" s="5" t="s">
        <v>8324</v>
      </c>
      <c r="S783" s="19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5">
        <f t="shared" si="49"/>
        <v>50</v>
      </c>
      <c r="Q784" s="11" t="s">
        <v>8323</v>
      </c>
      <c r="R784" s="5" t="s">
        <v>8324</v>
      </c>
      <c r="S784" s="19">
        <f t="shared" si="50"/>
        <v>41116.758125</v>
      </c>
      <c r="T784" s="18">
        <f t="shared" si="51"/>
        <v>41146.758125</v>
      </c>
    </row>
    <row r="785" spans="1:20" ht="60" hidden="1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5">
        <f t="shared" si="49"/>
        <v>63.49</v>
      </c>
      <c r="Q785" s="11" t="s">
        <v>8323</v>
      </c>
      <c r="R785" s="5" t="s">
        <v>8324</v>
      </c>
      <c r="S785" s="19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5">
        <f t="shared" si="49"/>
        <v>102.5</v>
      </c>
      <c r="Q786" s="11" t="s">
        <v>8323</v>
      </c>
      <c r="R786" s="5" t="s">
        <v>8324</v>
      </c>
      <c r="S786" s="19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5">
        <f t="shared" si="49"/>
        <v>31.14</v>
      </c>
      <c r="Q787" s="11" t="s">
        <v>8323</v>
      </c>
      <c r="R787" s="5" t="s">
        <v>8324</v>
      </c>
      <c r="S787" s="19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5">
        <f t="shared" si="49"/>
        <v>162.27000000000001</v>
      </c>
      <c r="Q788" s="11" t="s">
        <v>8323</v>
      </c>
      <c r="R788" s="5" t="s">
        <v>8324</v>
      </c>
      <c r="S788" s="19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5">
        <f t="shared" si="49"/>
        <v>80.59</v>
      </c>
      <c r="Q789" s="11" t="s">
        <v>8323</v>
      </c>
      <c r="R789" s="5" t="s">
        <v>8324</v>
      </c>
      <c r="S789" s="19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5">
        <f t="shared" si="49"/>
        <v>59.85</v>
      </c>
      <c r="Q790" s="11" t="s">
        <v>8323</v>
      </c>
      <c r="R790" s="5" t="s">
        <v>8324</v>
      </c>
      <c r="S790" s="19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5">
        <f t="shared" si="49"/>
        <v>132.86000000000001</v>
      </c>
      <c r="Q791" s="11" t="s">
        <v>8323</v>
      </c>
      <c r="R791" s="5" t="s">
        <v>8324</v>
      </c>
      <c r="S791" s="19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5">
        <f t="shared" si="49"/>
        <v>92.55</v>
      </c>
      <c r="Q792" s="11" t="s">
        <v>8323</v>
      </c>
      <c r="R792" s="5" t="s">
        <v>8324</v>
      </c>
      <c r="S792" s="19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5">
        <f t="shared" si="49"/>
        <v>60.86</v>
      </c>
      <c r="Q793" s="11" t="s">
        <v>8323</v>
      </c>
      <c r="R793" s="5" t="s">
        <v>8324</v>
      </c>
      <c r="S793" s="19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5">
        <f t="shared" si="49"/>
        <v>41.85</v>
      </c>
      <c r="Q794" s="11" t="s">
        <v>8323</v>
      </c>
      <c r="R794" s="5" t="s">
        <v>8324</v>
      </c>
      <c r="S794" s="19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5">
        <f t="shared" si="49"/>
        <v>88.33</v>
      </c>
      <c r="Q795" s="11" t="s">
        <v>8323</v>
      </c>
      <c r="R795" s="5" t="s">
        <v>8324</v>
      </c>
      <c r="S795" s="19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5">
        <f t="shared" si="49"/>
        <v>158.96</v>
      </c>
      <c r="Q796" s="11" t="s">
        <v>8323</v>
      </c>
      <c r="R796" s="5" t="s">
        <v>8324</v>
      </c>
      <c r="S796" s="19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5">
        <f t="shared" si="49"/>
        <v>85.05</v>
      </c>
      <c r="Q797" s="11" t="s">
        <v>8323</v>
      </c>
      <c r="R797" s="5" t="s">
        <v>8324</v>
      </c>
      <c r="S797" s="19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5">
        <f t="shared" si="49"/>
        <v>112.61</v>
      </c>
      <c r="Q798" s="11" t="s">
        <v>8323</v>
      </c>
      <c r="R798" s="5" t="s">
        <v>8324</v>
      </c>
      <c r="S798" s="19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5">
        <f t="shared" si="49"/>
        <v>45.44</v>
      </c>
      <c r="Q799" s="11" t="s">
        <v>8323</v>
      </c>
      <c r="R799" s="5" t="s">
        <v>8324</v>
      </c>
      <c r="S799" s="19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5">
        <f t="shared" si="49"/>
        <v>46.22</v>
      </c>
      <c r="Q800" s="11" t="s">
        <v>8323</v>
      </c>
      <c r="R800" s="5" t="s">
        <v>8324</v>
      </c>
      <c r="S800" s="19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5">
        <f t="shared" si="49"/>
        <v>178.61</v>
      </c>
      <c r="Q801" s="11" t="s">
        <v>8323</v>
      </c>
      <c r="R801" s="5" t="s">
        <v>8324</v>
      </c>
      <c r="S801" s="19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5">
        <f t="shared" si="49"/>
        <v>40.75</v>
      </c>
      <c r="Q802" s="11" t="s">
        <v>8323</v>
      </c>
      <c r="R802" s="5" t="s">
        <v>8324</v>
      </c>
      <c r="S802" s="19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5">
        <f t="shared" si="49"/>
        <v>43.73</v>
      </c>
      <c r="Q803" s="11" t="s">
        <v>8323</v>
      </c>
      <c r="R803" s="5" t="s">
        <v>8324</v>
      </c>
      <c r="S803" s="19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5">
        <f t="shared" si="49"/>
        <v>81.069999999999993</v>
      </c>
      <c r="Q804" s="11" t="s">
        <v>8323</v>
      </c>
      <c r="R804" s="5" t="s">
        <v>8324</v>
      </c>
      <c r="S804" s="19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5">
        <f t="shared" si="49"/>
        <v>74.61</v>
      </c>
      <c r="Q805" s="11" t="s">
        <v>8323</v>
      </c>
      <c r="R805" s="5" t="s">
        <v>8324</v>
      </c>
      <c r="S805" s="19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5">
        <f t="shared" si="49"/>
        <v>305.56</v>
      </c>
      <c r="Q806" s="11" t="s">
        <v>8323</v>
      </c>
      <c r="R806" s="5" t="s">
        <v>8324</v>
      </c>
      <c r="S806" s="19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5">
        <f t="shared" si="49"/>
        <v>58.33</v>
      </c>
      <c r="Q807" s="11" t="s">
        <v>8323</v>
      </c>
      <c r="R807" s="5" t="s">
        <v>8324</v>
      </c>
      <c r="S807" s="19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5">
        <f t="shared" si="49"/>
        <v>117.68</v>
      </c>
      <c r="Q808" s="11" t="s">
        <v>8323</v>
      </c>
      <c r="R808" s="5" t="s">
        <v>8324</v>
      </c>
      <c r="S808" s="19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5">
        <f t="shared" si="49"/>
        <v>73.77</v>
      </c>
      <c r="Q809" s="11" t="s">
        <v>8323</v>
      </c>
      <c r="R809" s="5" t="s">
        <v>8324</v>
      </c>
      <c r="S809" s="19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5">
        <f t="shared" si="49"/>
        <v>104.65</v>
      </c>
      <c r="Q810" s="11" t="s">
        <v>8323</v>
      </c>
      <c r="R810" s="5" t="s">
        <v>8324</v>
      </c>
      <c r="S810" s="19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79.83</v>
      </c>
      <c r="Q811" s="11" t="s">
        <v>8323</v>
      </c>
      <c r="R811" s="5" t="s">
        <v>8324</v>
      </c>
      <c r="S811" s="19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58.33</v>
      </c>
      <c r="Q812" s="11" t="s">
        <v>8323</v>
      </c>
      <c r="R812" s="5" t="s">
        <v>8324</v>
      </c>
      <c r="S812" s="19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5">
        <f t="shared" si="49"/>
        <v>86.67</v>
      </c>
      <c r="Q813" s="11" t="s">
        <v>8323</v>
      </c>
      <c r="R813" s="5" t="s">
        <v>8324</v>
      </c>
      <c r="S813" s="19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5">
        <f t="shared" si="49"/>
        <v>27.61</v>
      </c>
      <c r="Q814" s="11" t="s">
        <v>8323</v>
      </c>
      <c r="R814" s="5" t="s">
        <v>8324</v>
      </c>
      <c r="S814" s="19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5">
        <f t="shared" si="49"/>
        <v>25</v>
      </c>
      <c r="Q815" s="11" t="s">
        <v>8323</v>
      </c>
      <c r="R815" s="5" t="s">
        <v>8324</v>
      </c>
      <c r="S815" s="19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5">
        <f t="shared" si="49"/>
        <v>45.46</v>
      </c>
      <c r="Q816" s="11" t="s">
        <v>8323</v>
      </c>
      <c r="R816" s="5" t="s">
        <v>8324</v>
      </c>
      <c r="S816" s="19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5">
        <f t="shared" si="49"/>
        <v>99.53</v>
      </c>
      <c r="Q817" s="11" t="s">
        <v>8323</v>
      </c>
      <c r="R817" s="5" t="s">
        <v>8324</v>
      </c>
      <c r="S817" s="19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5">
        <f t="shared" si="49"/>
        <v>39.31</v>
      </c>
      <c r="Q818" s="11" t="s">
        <v>8323</v>
      </c>
      <c r="R818" s="5" t="s">
        <v>8324</v>
      </c>
      <c r="S818" s="19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5">
        <f t="shared" si="49"/>
        <v>89.42</v>
      </c>
      <c r="Q819" s="11" t="s">
        <v>8323</v>
      </c>
      <c r="R819" s="5" t="s">
        <v>8324</v>
      </c>
      <c r="S819" s="19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5">
        <f t="shared" si="49"/>
        <v>28.68</v>
      </c>
      <c r="Q820" s="11" t="s">
        <v>8323</v>
      </c>
      <c r="R820" s="5" t="s">
        <v>8324</v>
      </c>
      <c r="S820" s="19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5">
        <f t="shared" si="49"/>
        <v>31.07</v>
      </c>
      <c r="Q821" s="11" t="s">
        <v>8323</v>
      </c>
      <c r="R821" s="5" t="s">
        <v>8324</v>
      </c>
      <c r="S821" s="19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5">
        <f t="shared" si="49"/>
        <v>70.55</v>
      </c>
      <c r="Q822" s="11" t="s">
        <v>8323</v>
      </c>
      <c r="R822" s="5" t="s">
        <v>8324</v>
      </c>
      <c r="S822" s="19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5">
        <f t="shared" si="49"/>
        <v>224.13</v>
      </c>
      <c r="Q823" s="11" t="s">
        <v>8323</v>
      </c>
      <c r="R823" s="5" t="s">
        <v>8324</v>
      </c>
      <c r="S823" s="19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5">
        <f t="shared" si="49"/>
        <v>51.81</v>
      </c>
      <c r="Q824" s="11" t="s">
        <v>8323</v>
      </c>
      <c r="R824" s="5" t="s">
        <v>8324</v>
      </c>
      <c r="S824" s="19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5">
        <f t="shared" si="49"/>
        <v>43.52</v>
      </c>
      <c r="Q825" s="11" t="s">
        <v>8323</v>
      </c>
      <c r="R825" s="5" t="s">
        <v>8324</v>
      </c>
      <c r="S825" s="19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5">
        <f t="shared" si="49"/>
        <v>39.82</v>
      </c>
      <c r="Q826" s="11" t="s">
        <v>8323</v>
      </c>
      <c r="R826" s="5" t="s">
        <v>8324</v>
      </c>
      <c r="S826" s="19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5">
        <f t="shared" si="49"/>
        <v>126.81</v>
      </c>
      <c r="Q827" s="11" t="s">
        <v>8323</v>
      </c>
      <c r="R827" s="5" t="s">
        <v>8324</v>
      </c>
      <c r="S827" s="19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5">
        <f t="shared" si="49"/>
        <v>113.88</v>
      </c>
      <c r="Q828" s="11" t="s">
        <v>8323</v>
      </c>
      <c r="R828" s="5" t="s">
        <v>8324</v>
      </c>
      <c r="S828" s="19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5">
        <f t="shared" si="49"/>
        <v>28.18</v>
      </c>
      <c r="Q829" s="11" t="s">
        <v>8323</v>
      </c>
      <c r="R829" s="5" t="s">
        <v>8324</v>
      </c>
      <c r="S829" s="19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5">
        <f t="shared" si="49"/>
        <v>36.61</v>
      </c>
      <c r="Q830" s="11" t="s">
        <v>8323</v>
      </c>
      <c r="R830" s="5" t="s">
        <v>8324</v>
      </c>
      <c r="S830" s="19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5">
        <f t="shared" si="49"/>
        <v>32.5</v>
      </c>
      <c r="Q831" s="11" t="s">
        <v>8323</v>
      </c>
      <c r="R831" s="5" t="s">
        <v>8324</v>
      </c>
      <c r="S831" s="19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5">
        <f t="shared" si="49"/>
        <v>60.66</v>
      </c>
      <c r="Q832" s="11" t="s">
        <v>8323</v>
      </c>
      <c r="R832" s="5" t="s">
        <v>8324</v>
      </c>
      <c r="S832" s="19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5">
        <f t="shared" si="49"/>
        <v>175</v>
      </c>
      <c r="Q833" s="11" t="s">
        <v>8323</v>
      </c>
      <c r="R833" s="5" t="s">
        <v>8324</v>
      </c>
      <c r="S833" s="19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52">ROUND(E834/D834*100,0)</f>
        <v>101</v>
      </c>
      <c r="P834" s="5">
        <f t="shared" si="49"/>
        <v>97.99</v>
      </c>
      <c r="Q834" s="11" t="s">
        <v>8323</v>
      </c>
      <c r="R834" s="5" t="s">
        <v>8324</v>
      </c>
      <c r="S834" s="19">
        <f t="shared" si="50"/>
        <v>40869.675173611111</v>
      </c>
      <c r="T834" s="18">
        <f t="shared" si="51"/>
        <v>40929.342361111114</v>
      </c>
    </row>
    <row r="835" spans="1:20" hidden="1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52"/>
        <v>102</v>
      </c>
      <c r="P835" s="5">
        <f t="shared" ref="P835:P898" si="53">IFERROR(ROUND(E835/L835,2),0)</f>
        <v>148.78</v>
      </c>
      <c r="Q835" s="11" t="s">
        <v>8323</v>
      </c>
      <c r="R835" s="5" t="s">
        <v>8324</v>
      </c>
      <c r="S835" s="19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5">
        <f t="shared" si="53"/>
        <v>96.08</v>
      </c>
      <c r="Q836" s="11" t="s">
        <v>8323</v>
      </c>
      <c r="R836" s="5" t="s">
        <v>8324</v>
      </c>
      <c r="S836" s="19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5">
        <f t="shared" si="53"/>
        <v>58.63</v>
      </c>
      <c r="Q837" s="11" t="s">
        <v>8323</v>
      </c>
      <c r="R837" s="5" t="s">
        <v>8324</v>
      </c>
      <c r="S837" s="19">
        <f t="shared" si="54"/>
        <v>41005.45784722222</v>
      </c>
      <c r="T837" s="18">
        <f t="shared" si="55"/>
        <v>41048.125</v>
      </c>
    </row>
    <row r="838" spans="1:20" hidden="1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5">
        <f t="shared" si="53"/>
        <v>109.71</v>
      </c>
      <c r="Q838" s="11" t="s">
        <v>8323</v>
      </c>
      <c r="R838" s="5" t="s">
        <v>8324</v>
      </c>
      <c r="S838" s="19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5">
        <f t="shared" si="53"/>
        <v>49.11</v>
      </c>
      <c r="Q839" s="11" t="s">
        <v>8323</v>
      </c>
      <c r="R839" s="5" t="s">
        <v>8324</v>
      </c>
      <c r="S839" s="19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5">
        <f t="shared" si="53"/>
        <v>47.67</v>
      </c>
      <c r="Q840" s="11" t="s">
        <v>8323</v>
      </c>
      <c r="R840" s="5" t="s">
        <v>8324</v>
      </c>
      <c r="S840" s="19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5">
        <f t="shared" si="53"/>
        <v>60.74</v>
      </c>
      <c r="Q841" s="11" t="s">
        <v>8323</v>
      </c>
      <c r="R841" s="5" t="s">
        <v>8324</v>
      </c>
      <c r="S841" s="19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5">
        <f t="shared" si="53"/>
        <v>63.38</v>
      </c>
      <c r="Q842" s="11" t="s">
        <v>8323</v>
      </c>
      <c r="R842" s="5" t="s">
        <v>8325</v>
      </c>
      <c r="S842" s="19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5">
        <f t="shared" si="53"/>
        <v>53.89</v>
      </c>
      <c r="Q843" s="11" t="s">
        <v>8323</v>
      </c>
      <c r="R843" s="5" t="s">
        <v>8325</v>
      </c>
      <c r="S843" s="19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5">
        <f t="shared" si="53"/>
        <v>66.87</v>
      </c>
      <c r="Q844" s="11" t="s">
        <v>8323</v>
      </c>
      <c r="R844" s="5" t="s">
        <v>8325</v>
      </c>
      <c r="S844" s="19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5">
        <f t="shared" si="53"/>
        <v>63.1</v>
      </c>
      <c r="Q845" s="11" t="s">
        <v>8323</v>
      </c>
      <c r="R845" s="5" t="s">
        <v>8325</v>
      </c>
      <c r="S845" s="19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5">
        <f t="shared" si="53"/>
        <v>36.630000000000003</v>
      </c>
      <c r="Q846" s="11" t="s">
        <v>8323</v>
      </c>
      <c r="R846" s="5" t="s">
        <v>8325</v>
      </c>
      <c r="S846" s="19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5">
        <f t="shared" si="53"/>
        <v>34.01</v>
      </c>
      <c r="Q847" s="11" t="s">
        <v>8323</v>
      </c>
      <c r="R847" s="5" t="s">
        <v>8325</v>
      </c>
      <c r="S847" s="19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5">
        <f t="shared" si="53"/>
        <v>28.55</v>
      </c>
      <c r="Q848" s="11" t="s">
        <v>8323</v>
      </c>
      <c r="R848" s="5" t="s">
        <v>8325</v>
      </c>
      <c r="S848" s="19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5">
        <f t="shared" si="53"/>
        <v>10</v>
      </c>
      <c r="Q849" s="11" t="s">
        <v>8323</v>
      </c>
      <c r="R849" s="5" t="s">
        <v>8325</v>
      </c>
      <c r="S849" s="19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5">
        <f t="shared" si="53"/>
        <v>18.75</v>
      </c>
      <c r="Q850" s="11" t="s">
        <v>8323</v>
      </c>
      <c r="R850" s="5" t="s">
        <v>8325</v>
      </c>
      <c r="S850" s="19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5">
        <f t="shared" si="53"/>
        <v>41.7</v>
      </c>
      <c r="Q851" s="11" t="s">
        <v>8323</v>
      </c>
      <c r="R851" s="5" t="s">
        <v>8325</v>
      </c>
      <c r="S851" s="19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5">
        <f t="shared" si="53"/>
        <v>46.67</v>
      </c>
      <c r="Q852" s="11" t="s">
        <v>8323</v>
      </c>
      <c r="R852" s="5" t="s">
        <v>8325</v>
      </c>
      <c r="S852" s="19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5">
        <f t="shared" si="53"/>
        <v>37.270000000000003</v>
      </c>
      <c r="Q853" s="11" t="s">
        <v>8323</v>
      </c>
      <c r="R853" s="5" t="s">
        <v>8325</v>
      </c>
      <c r="S853" s="19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5">
        <f t="shared" si="53"/>
        <v>59.26</v>
      </c>
      <c r="Q854" s="11" t="s">
        <v>8323</v>
      </c>
      <c r="R854" s="5" t="s">
        <v>8325</v>
      </c>
      <c r="S854" s="19">
        <f t="shared" si="54"/>
        <v>42656.805497685185</v>
      </c>
      <c r="T854" s="18">
        <f t="shared" si="55"/>
        <v>42667.875</v>
      </c>
    </row>
    <row r="855" spans="1:20" ht="45" hidden="1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5">
        <f t="shared" si="53"/>
        <v>30</v>
      </c>
      <c r="Q855" s="11" t="s">
        <v>8323</v>
      </c>
      <c r="R855" s="5" t="s">
        <v>8325</v>
      </c>
      <c r="S855" s="19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5">
        <f t="shared" si="53"/>
        <v>65.86</v>
      </c>
      <c r="Q856" s="11" t="s">
        <v>8323</v>
      </c>
      <c r="R856" s="5" t="s">
        <v>8325</v>
      </c>
      <c r="S856" s="19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5">
        <f t="shared" si="53"/>
        <v>31.91</v>
      </c>
      <c r="Q857" s="11" t="s">
        <v>8323</v>
      </c>
      <c r="R857" s="5" t="s">
        <v>8325</v>
      </c>
      <c r="S857" s="19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5">
        <f t="shared" si="53"/>
        <v>19.46</v>
      </c>
      <c r="Q858" s="11" t="s">
        <v>8323</v>
      </c>
      <c r="R858" s="5" t="s">
        <v>8325</v>
      </c>
      <c r="S858" s="19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5">
        <f t="shared" si="53"/>
        <v>50</v>
      </c>
      <c r="Q859" s="11" t="s">
        <v>8323</v>
      </c>
      <c r="R859" s="5" t="s">
        <v>8325</v>
      </c>
      <c r="S859" s="19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5">
        <f t="shared" si="53"/>
        <v>22.74</v>
      </c>
      <c r="Q860" s="11" t="s">
        <v>8323</v>
      </c>
      <c r="R860" s="5" t="s">
        <v>8325</v>
      </c>
      <c r="S860" s="19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5">
        <f t="shared" si="53"/>
        <v>42.72</v>
      </c>
      <c r="Q861" s="11" t="s">
        <v>8323</v>
      </c>
      <c r="R861" s="5" t="s">
        <v>8325</v>
      </c>
      <c r="S861" s="19">
        <f t="shared" si="54"/>
        <v>42128.820231481484</v>
      </c>
      <c r="T861" s="18">
        <f t="shared" si="55"/>
        <v>42159</v>
      </c>
    </row>
    <row r="862" spans="1:20" ht="60" hidden="1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5">
        <f t="shared" si="53"/>
        <v>52.92</v>
      </c>
      <c r="Q862" s="11" t="s">
        <v>8323</v>
      </c>
      <c r="R862" s="5" t="s">
        <v>8326</v>
      </c>
      <c r="S862" s="19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5">
        <f t="shared" si="53"/>
        <v>50.5</v>
      </c>
      <c r="Q863" s="11" t="s">
        <v>8323</v>
      </c>
      <c r="R863" s="5" t="s">
        <v>8326</v>
      </c>
      <c r="S863" s="19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5">
        <f t="shared" si="53"/>
        <v>42.5</v>
      </c>
      <c r="Q864" s="11" t="s">
        <v>8323</v>
      </c>
      <c r="R864" s="5" t="s">
        <v>8326</v>
      </c>
      <c r="S864" s="19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5">
        <f t="shared" si="53"/>
        <v>18</v>
      </c>
      <c r="Q865" s="11" t="s">
        <v>8323</v>
      </c>
      <c r="R865" s="5" t="s">
        <v>8326</v>
      </c>
      <c r="S865" s="19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5">
        <f t="shared" si="53"/>
        <v>34.18</v>
      </c>
      <c r="Q866" s="11" t="s">
        <v>8323</v>
      </c>
      <c r="R866" s="5" t="s">
        <v>8326</v>
      </c>
      <c r="S866" s="19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5">
        <f t="shared" si="53"/>
        <v>22.5</v>
      </c>
      <c r="Q867" s="11" t="s">
        <v>8323</v>
      </c>
      <c r="R867" s="5" t="s">
        <v>8326</v>
      </c>
      <c r="S867" s="19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5">
        <f t="shared" si="53"/>
        <v>58.18</v>
      </c>
      <c r="Q868" s="11" t="s">
        <v>8323</v>
      </c>
      <c r="R868" s="5" t="s">
        <v>8326</v>
      </c>
      <c r="S868" s="19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5">
        <f t="shared" si="53"/>
        <v>109.18</v>
      </c>
      <c r="Q869" s="11" t="s">
        <v>8323</v>
      </c>
      <c r="R869" s="5" t="s">
        <v>8326</v>
      </c>
      <c r="S869" s="19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5">
        <f t="shared" si="53"/>
        <v>50</v>
      </c>
      <c r="Q870" s="11" t="s">
        <v>8323</v>
      </c>
      <c r="R870" s="5" t="s">
        <v>8326</v>
      </c>
      <c r="S870" s="19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5">
        <f t="shared" si="53"/>
        <v>346.67</v>
      </c>
      <c r="Q871" s="11" t="s">
        <v>8323</v>
      </c>
      <c r="R871" s="5" t="s">
        <v>8326</v>
      </c>
      <c r="S871" s="19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5">
        <f t="shared" si="53"/>
        <v>12.4</v>
      </c>
      <c r="Q872" s="11" t="s">
        <v>8323</v>
      </c>
      <c r="R872" s="5" t="s">
        <v>8326</v>
      </c>
      <c r="S872" s="19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5">
        <f t="shared" si="53"/>
        <v>27.08</v>
      </c>
      <c r="Q873" s="11" t="s">
        <v>8323</v>
      </c>
      <c r="R873" s="5" t="s">
        <v>8326</v>
      </c>
      <c r="S873" s="19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5">
        <f t="shared" si="53"/>
        <v>32.5</v>
      </c>
      <c r="Q874" s="11" t="s">
        <v>8323</v>
      </c>
      <c r="R874" s="5" t="s">
        <v>8326</v>
      </c>
      <c r="S874" s="19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5">
        <f t="shared" si="53"/>
        <v>9</v>
      </c>
      <c r="Q875" s="11" t="s">
        <v>8323</v>
      </c>
      <c r="R875" s="5" t="s">
        <v>8326</v>
      </c>
      <c r="S875" s="19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5">
        <f t="shared" si="53"/>
        <v>34.76</v>
      </c>
      <c r="Q876" s="11" t="s">
        <v>8323</v>
      </c>
      <c r="R876" s="5" t="s">
        <v>8326</v>
      </c>
      <c r="S876" s="19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5">
        <f t="shared" si="53"/>
        <v>0</v>
      </c>
      <c r="Q877" s="11" t="s">
        <v>8323</v>
      </c>
      <c r="R877" s="5" t="s">
        <v>8326</v>
      </c>
      <c r="S877" s="19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5">
        <f t="shared" si="53"/>
        <v>28.58</v>
      </c>
      <c r="Q878" s="11" t="s">
        <v>8323</v>
      </c>
      <c r="R878" s="5" t="s">
        <v>8326</v>
      </c>
      <c r="S878" s="19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5">
        <f t="shared" si="53"/>
        <v>46.59</v>
      </c>
      <c r="Q879" s="11" t="s">
        <v>8323</v>
      </c>
      <c r="R879" s="5" t="s">
        <v>8326</v>
      </c>
      <c r="S879" s="19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5">
        <f t="shared" si="53"/>
        <v>32.5</v>
      </c>
      <c r="Q880" s="11" t="s">
        <v>8323</v>
      </c>
      <c r="R880" s="5" t="s">
        <v>8326</v>
      </c>
      <c r="S880" s="19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5">
        <f t="shared" si="53"/>
        <v>21.47</v>
      </c>
      <c r="Q881" s="11" t="s">
        <v>8323</v>
      </c>
      <c r="R881" s="5" t="s">
        <v>8326</v>
      </c>
      <c r="S881" s="19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5">
        <f t="shared" si="53"/>
        <v>14.13</v>
      </c>
      <c r="Q882" s="11" t="s">
        <v>8323</v>
      </c>
      <c r="R882" s="5" t="s">
        <v>8327</v>
      </c>
      <c r="S882" s="19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5">
        <f t="shared" si="53"/>
        <v>30</v>
      </c>
      <c r="Q883" s="11" t="s">
        <v>8323</v>
      </c>
      <c r="R883" s="5" t="s">
        <v>8327</v>
      </c>
      <c r="S883" s="19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5">
        <f t="shared" si="53"/>
        <v>21.57</v>
      </c>
      <c r="Q884" s="11" t="s">
        <v>8323</v>
      </c>
      <c r="R884" s="5" t="s">
        <v>8327</v>
      </c>
      <c r="S884" s="19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5">
        <f t="shared" si="53"/>
        <v>83.38</v>
      </c>
      <c r="Q885" s="11" t="s">
        <v>8323</v>
      </c>
      <c r="R885" s="5" t="s">
        <v>8327</v>
      </c>
      <c r="S885" s="19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10</v>
      </c>
      <c r="Q886" s="11" t="s">
        <v>8323</v>
      </c>
      <c r="R886" s="5" t="s">
        <v>8327</v>
      </c>
      <c r="S886" s="19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5">
        <f t="shared" si="53"/>
        <v>35.71</v>
      </c>
      <c r="Q887" s="11" t="s">
        <v>8323</v>
      </c>
      <c r="R887" s="5" t="s">
        <v>8327</v>
      </c>
      <c r="S887" s="19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5">
        <f t="shared" si="53"/>
        <v>29.29</v>
      </c>
      <c r="Q888" s="11" t="s">
        <v>8323</v>
      </c>
      <c r="R888" s="5" t="s">
        <v>8327</v>
      </c>
      <c r="S888" s="19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5">
        <f t="shared" si="53"/>
        <v>0</v>
      </c>
      <c r="Q889" s="11" t="s">
        <v>8323</v>
      </c>
      <c r="R889" s="5" t="s">
        <v>8327</v>
      </c>
      <c r="S889" s="19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5">
        <f t="shared" si="53"/>
        <v>18</v>
      </c>
      <c r="Q890" s="11" t="s">
        <v>8323</v>
      </c>
      <c r="R890" s="5" t="s">
        <v>8327</v>
      </c>
      <c r="S890" s="19">
        <f t="shared" si="54"/>
        <v>40751.753298611111</v>
      </c>
      <c r="T890" s="18">
        <f t="shared" si="55"/>
        <v>40787.25</v>
      </c>
    </row>
    <row r="891" spans="1:20" ht="45" hidden="1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5">
        <f t="shared" si="53"/>
        <v>73.760000000000005</v>
      </c>
      <c r="Q891" s="11" t="s">
        <v>8323</v>
      </c>
      <c r="R891" s="5" t="s">
        <v>8327</v>
      </c>
      <c r="S891" s="19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5">
        <f t="shared" si="53"/>
        <v>31.25</v>
      </c>
      <c r="Q892" s="11" t="s">
        <v>8323</v>
      </c>
      <c r="R892" s="5" t="s">
        <v>8327</v>
      </c>
      <c r="S892" s="19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5">
        <f t="shared" si="53"/>
        <v>28.89</v>
      </c>
      <c r="Q893" s="11" t="s">
        <v>8323</v>
      </c>
      <c r="R893" s="5" t="s">
        <v>8327</v>
      </c>
      <c r="S893" s="19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5">
        <f t="shared" si="53"/>
        <v>143.82</v>
      </c>
      <c r="Q894" s="11" t="s">
        <v>8323</v>
      </c>
      <c r="R894" s="5" t="s">
        <v>8327</v>
      </c>
      <c r="S894" s="19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5">
        <f t="shared" si="53"/>
        <v>40</v>
      </c>
      <c r="Q895" s="11" t="s">
        <v>8323</v>
      </c>
      <c r="R895" s="5" t="s">
        <v>8327</v>
      </c>
      <c r="S895" s="19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5">
        <f t="shared" si="53"/>
        <v>147.81</v>
      </c>
      <c r="Q896" s="11" t="s">
        <v>8323</v>
      </c>
      <c r="R896" s="5" t="s">
        <v>8327</v>
      </c>
      <c r="S896" s="19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5">
        <f t="shared" si="53"/>
        <v>27.86</v>
      </c>
      <c r="Q897" s="11" t="s">
        <v>8323</v>
      </c>
      <c r="R897" s="5" t="s">
        <v>8327</v>
      </c>
      <c r="S897" s="19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56">ROUND(E898/D898*100,0)</f>
        <v>40</v>
      </c>
      <c r="P898" s="5">
        <f t="shared" si="53"/>
        <v>44.44</v>
      </c>
      <c r="Q898" s="11" t="s">
        <v>8323</v>
      </c>
      <c r="R898" s="5" t="s">
        <v>8327</v>
      </c>
      <c r="S898" s="19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56"/>
        <v>0</v>
      </c>
      <c r="P899" s="5">
        <f t="shared" ref="P899:P962" si="57">IFERROR(ROUND(E899/L899,2),0)</f>
        <v>0</v>
      </c>
      <c r="Q899" s="11" t="s">
        <v>8323</v>
      </c>
      <c r="R899" s="5" t="s">
        <v>8327</v>
      </c>
      <c r="S899" s="19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5">
        <f t="shared" si="57"/>
        <v>35</v>
      </c>
      <c r="Q900" s="11" t="s">
        <v>8323</v>
      </c>
      <c r="R900" s="5" t="s">
        <v>8327</v>
      </c>
      <c r="S900" s="19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5">
        <f t="shared" si="57"/>
        <v>35</v>
      </c>
      <c r="Q901" s="11" t="s">
        <v>8323</v>
      </c>
      <c r="R901" s="5" t="s">
        <v>8327</v>
      </c>
      <c r="S901" s="19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5">
        <f t="shared" si="57"/>
        <v>10.5</v>
      </c>
      <c r="Q902" s="11" t="s">
        <v>8323</v>
      </c>
      <c r="R902" s="5" t="s">
        <v>8326</v>
      </c>
      <c r="S902" s="19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5">
        <f t="shared" si="57"/>
        <v>0</v>
      </c>
      <c r="Q903" s="11" t="s">
        <v>8323</v>
      </c>
      <c r="R903" s="5" t="s">
        <v>8326</v>
      </c>
      <c r="S903" s="19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5">
        <f t="shared" si="57"/>
        <v>30</v>
      </c>
      <c r="Q904" s="11" t="s">
        <v>8323</v>
      </c>
      <c r="R904" s="5" t="s">
        <v>8326</v>
      </c>
      <c r="S904" s="19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5">
        <f t="shared" si="57"/>
        <v>40</v>
      </c>
      <c r="Q905" s="11" t="s">
        <v>8323</v>
      </c>
      <c r="R905" s="5" t="s">
        <v>8326</v>
      </c>
      <c r="S905" s="19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50.33</v>
      </c>
      <c r="Q906" s="11" t="s">
        <v>8323</v>
      </c>
      <c r="R906" s="5" t="s">
        <v>8326</v>
      </c>
      <c r="S906" s="19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5">
        <f t="shared" si="57"/>
        <v>32.67</v>
      </c>
      <c r="Q907" s="11" t="s">
        <v>8323</v>
      </c>
      <c r="R907" s="5" t="s">
        <v>8326</v>
      </c>
      <c r="S907" s="19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5">
        <f t="shared" si="57"/>
        <v>0</v>
      </c>
      <c r="Q908" s="11" t="s">
        <v>8323</v>
      </c>
      <c r="R908" s="5" t="s">
        <v>8326</v>
      </c>
      <c r="S908" s="19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0</v>
      </c>
      <c r="Q909" s="11" t="s">
        <v>8323</v>
      </c>
      <c r="R909" s="5" t="s">
        <v>8326</v>
      </c>
      <c r="S909" s="19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5">
        <f t="shared" si="57"/>
        <v>0</v>
      </c>
      <c r="Q910" s="11" t="s">
        <v>8323</v>
      </c>
      <c r="R910" s="5" t="s">
        <v>8326</v>
      </c>
      <c r="S910" s="19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5">
        <f t="shared" si="57"/>
        <v>65</v>
      </c>
      <c r="Q911" s="11" t="s">
        <v>8323</v>
      </c>
      <c r="R911" s="5" t="s">
        <v>8326</v>
      </c>
      <c r="S911" s="19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5">
        <f t="shared" si="57"/>
        <v>24.6</v>
      </c>
      <c r="Q912" s="11" t="s">
        <v>8323</v>
      </c>
      <c r="R912" s="5" t="s">
        <v>8326</v>
      </c>
      <c r="S912" s="19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11" t="s">
        <v>8323</v>
      </c>
      <c r="R913" s="5" t="s">
        <v>8326</v>
      </c>
      <c r="S913" s="19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5">
        <f t="shared" si="57"/>
        <v>15</v>
      </c>
      <c r="Q914" s="11" t="s">
        <v>8323</v>
      </c>
      <c r="R914" s="5" t="s">
        <v>8326</v>
      </c>
      <c r="S914" s="19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5">
        <f t="shared" si="57"/>
        <v>82.58</v>
      </c>
      <c r="Q915" s="11" t="s">
        <v>8323</v>
      </c>
      <c r="R915" s="5" t="s">
        <v>8326</v>
      </c>
      <c r="S915" s="19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11" t="s">
        <v>8323</v>
      </c>
      <c r="R916" s="5" t="s">
        <v>8326</v>
      </c>
      <c r="S916" s="19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5">
        <f t="shared" si="57"/>
        <v>41.67</v>
      </c>
      <c r="Q917" s="11" t="s">
        <v>8323</v>
      </c>
      <c r="R917" s="5" t="s">
        <v>8326</v>
      </c>
      <c r="S917" s="19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5">
        <f t="shared" si="57"/>
        <v>0</v>
      </c>
      <c r="Q918" s="11" t="s">
        <v>8323</v>
      </c>
      <c r="R918" s="5" t="s">
        <v>8326</v>
      </c>
      <c r="S918" s="19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5">
        <f t="shared" si="57"/>
        <v>30</v>
      </c>
      <c r="Q919" s="11" t="s">
        <v>8323</v>
      </c>
      <c r="R919" s="5" t="s">
        <v>8326</v>
      </c>
      <c r="S919" s="19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5">
        <f t="shared" si="57"/>
        <v>19.600000000000001</v>
      </c>
      <c r="Q920" s="11" t="s">
        <v>8323</v>
      </c>
      <c r="R920" s="5" t="s">
        <v>8326</v>
      </c>
      <c r="S920" s="19">
        <f t="shared" si="58"/>
        <v>41944.916215277779</v>
      </c>
      <c r="T920" s="18">
        <f t="shared" si="59"/>
        <v>41974.957881944443</v>
      </c>
    </row>
    <row r="921" spans="1:20" hidden="1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5">
        <f t="shared" si="57"/>
        <v>100</v>
      </c>
      <c r="Q921" s="11" t="s">
        <v>8323</v>
      </c>
      <c r="R921" s="5" t="s">
        <v>8326</v>
      </c>
      <c r="S921" s="19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5">
        <f t="shared" si="57"/>
        <v>0</v>
      </c>
      <c r="Q922" s="11" t="s">
        <v>8323</v>
      </c>
      <c r="R922" s="5" t="s">
        <v>8326</v>
      </c>
      <c r="S922" s="19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5">
        <f t="shared" si="57"/>
        <v>231.75</v>
      </c>
      <c r="Q923" s="11" t="s">
        <v>8323</v>
      </c>
      <c r="R923" s="5" t="s">
        <v>8326</v>
      </c>
      <c r="S923" s="19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5">
        <f t="shared" si="57"/>
        <v>189.33</v>
      </c>
      <c r="Q924" s="11" t="s">
        <v>8323</v>
      </c>
      <c r="R924" s="5" t="s">
        <v>8326</v>
      </c>
      <c r="S924" s="19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5">
        <f t="shared" si="57"/>
        <v>55</v>
      </c>
      <c r="Q925" s="11" t="s">
        <v>8323</v>
      </c>
      <c r="R925" s="5" t="s">
        <v>8326</v>
      </c>
      <c r="S925" s="19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5">
        <f t="shared" si="57"/>
        <v>21.8</v>
      </c>
      <c r="Q926" s="11" t="s">
        <v>8323</v>
      </c>
      <c r="R926" s="5" t="s">
        <v>8326</v>
      </c>
      <c r="S926" s="19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5">
        <f t="shared" si="57"/>
        <v>32</v>
      </c>
      <c r="Q927" s="11" t="s">
        <v>8323</v>
      </c>
      <c r="R927" s="5" t="s">
        <v>8326</v>
      </c>
      <c r="S927" s="19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5">
        <f t="shared" si="57"/>
        <v>0</v>
      </c>
      <c r="Q928" s="11" t="s">
        <v>8323</v>
      </c>
      <c r="R928" s="5" t="s">
        <v>8326</v>
      </c>
      <c r="S928" s="19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5">
        <f t="shared" si="57"/>
        <v>0</v>
      </c>
      <c r="Q929" s="11" t="s">
        <v>8323</v>
      </c>
      <c r="R929" s="5" t="s">
        <v>8326</v>
      </c>
      <c r="S929" s="19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5">
        <f t="shared" si="57"/>
        <v>56.25</v>
      </c>
      <c r="Q930" s="11" t="s">
        <v>8323</v>
      </c>
      <c r="R930" s="5" t="s">
        <v>8326</v>
      </c>
      <c r="S930" s="19">
        <f t="shared" si="58"/>
        <v>41180.86241898148</v>
      </c>
      <c r="T930" s="18">
        <f t="shared" si="59"/>
        <v>41231</v>
      </c>
    </row>
    <row r="931" spans="1:20" ht="45" hidden="1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11" t="s">
        <v>8323</v>
      </c>
      <c r="R931" s="5" t="s">
        <v>8326</v>
      </c>
      <c r="S931" s="19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5">
        <f t="shared" si="57"/>
        <v>69</v>
      </c>
      <c r="Q932" s="11" t="s">
        <v>8323</v>
      </c>
      <c r="R932" s="5" t="s">
        <v>8326</v>
      </c>
      <c r="S932" s="19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5">
        <f t="shared" si="57"/>
        <v>18.71</v>
      </c>
      <c r="Q933" s="11" t="s">
        <v>8323</v>
      </c>
      <c r="R933" s="5" t="s">
        <v>8326</v>
      </c>
      <c r="S933" s="19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5">
        <f t="shared" si="57"/>
        <v>46.03</v>
      </c>
      <c r="Q934" s="11" t="s">
        <v>8323</v>
      </c>
      <c r="R934" s="5" t="s">
        <v>8326</v>
      </c>
      <c r="S934" s="19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5">
        <f t="shared" si="57"/>
        <v>60</v>
      </c>
      <c r="Q935" s="11" t="s">
        <v>8323</v>
      </c>
      <c r="R935" s="5" t="s">
        <v>8326</v>
      </c>
      <c r="S935" s="19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5">
        <f t="shared" si="57"/>
        <v>50.67</v>
      </c>
      <c r="Q936" s="11" t="s">
        <v>8323</v>
      </c>
      <c r="R936" s="5" t="s">
        <v>8326</v>
      </c>
      <c r="S936" s="19">
        <f t="shared" si="58"/>
        <v>41733.737083333333</v>
      </c>
      <c r="T936" s="18">
        <f t="shared" si="59"/>
        <v>41763.25</v>
      </c>
    </row>
    <row r="937" spans="1:20" ht="60" hidden="1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5">
        <f t="shared" si="57"/>
        <v>25</v>
      </c>
      <c r="Q937" s="11" t="s">
        <v>8323</v>
      </c>
      <c r="R937" s="5" t="s">
        <v>8326</v>
      </c>
      <c r="S937" s="19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5">
        <f t="shared" si="57"/>
        <v>0</v>
      </c>
      <c r="Q938" s="11" t="s">
        <v>8323</v>
      </c>
      <c r="R938" s="5" t="s">
        <v>8326</v>
      </c>
      <c r="S938" s="19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5">
        <f t="shared" si="57"/>
        <v>20</v>
      </c>
      <c r="Q939" s="11" t="s">
        <v>8323</v>
      </c>
      <c r="R939" s="5" t="s">
        <v>8326</v>
      </c>
      <c r="S939" s="19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5">
        <f t="shared" si="57"/>
        <v>25</v>
      </c>
      <c r="Q940" s="11" t="s">
        <v>8323</v>
      </c>
      <c r="R940" s="5" t="s">
        <v>8326</v>
      </c>
      <c r="S940" s="19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5">
        <f t="shared" si="57"/>
        <v>20</v>
      </c>
      <c r="Q941" s="11" t="s">
        <v>8323</v>
      </c>
      <c r="R941" s="5" t="s">
        <v>8326</v>
      </c>
      <c r="S941" s="19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5">
        <f t="shared" si="57"/>
        <v>110.29</v>
      </c>
      <c r="Q942" s="11" t="s">
        <v>8317</v>
      </c>
      <c r="R942" s="5" t="s">
        <v>8319</v>
      </c>
      <c r="S942" s="19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5">
        <f t="shared" si="57"/>
        <v>37.450000000000003</v>
      </c>
      <c r="Q943" s="11" t="s">
        <v>8317</v>
      </c>
      <c r="R943" s="5" t="s">
        <v>8319</v>
      </c>
      <c r="S943" s="19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5">
        <f t="shared" si="57"/>
        <v>41.75</v>
      </c>
      <c r="Q944" s="11" t="s">
        <v>8317</v>
      </c>
      <c r="R944" s="5" t="s">
        <v>8319</v>
      </c>
      <c r="S944" s="19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5">
        <f t="shared" si="57"/>
        <v>24.08</v>
      </c>
      <c r="Q945" s="11" t="s">
        <v>8317</v>
      </c>
      <c r="R945" s="5" t="s">
        <v>8319</v>
      </c>
      <c r="S945" s="19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5">
        <f t="shared" si="57"/>
        <v>69.41</v>
      </c>
      <c r="Q946" s="11" t="s">
        <v>8317</v>
      </c>
      <c r="R946" s="5" t="s">
        <v>8319</v>
      </c>
      <c r="S946" s="19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5">
        <f t="shared" si="57"/>
        <v>155.25</v>
      </c>
      <c r="Q947" s="11" t="s">
        <v>8317</v>
      </c>
      <c r="R947" s="5" t="s">
        <v>8319</v>
      </c>
      <c r="S947" s="19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5">
        <f t="shared" si="57"/>
        <v>57.2</v>
      </c>
      <c r="Q948" s="11" t="s">
        <v>8317</v>
      </c>
      <c r="R948" s="5" t="s">
        <v>8319</v>
      </c>
      <c r="S948" s="19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5">
        <f t="shared" si="57"/>
        <v>0</v>
      </c>
      <c r="Q949" s="11" t="s">
        <v>8317</v>
      </c>
      <c r="R949" s="5" t="s">
        <v>8319</v>
      </c>
      <c r="S949" s="19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5">
        <f t="shared" si="57"/>
        <v>60</v>
      </c>
      <c r="Q950" s="11" t="s">
        <v>8317</v>
      </c>
      <c r="R950" s="5" t="s">
        <v>8319</v>
      </c>
      <c r="S950" s="19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5">
        <f t="shared" si="57"/>
        <v>39</v>
      </c>
      <c r="Q951" s="11" t="s">
        <v>8317</v>
      </c>
      <c r="R951" s="5" t="s">
        <v>8319</v>
      </c>
      <c r="S951" s="19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5">
        <f t="shared" si="57"/>
        <v>58.42</v>
      </c>
      <c r="Q952" s="11" t="s">
        <v>8317</v>
      </c>
      <c r="R952" s="5" t="s">
        <v>8319</v>
      </c>
      <c r="S952" s="19">
        <f t="shared" si="58"/>
        <v>42356.750706018516</v>
      </c>
      <c r="T952" s="18">
        <f t="shared" si="59"/>
        <v>42386.750706018516</v>
      </c>
    </row>
    <row r="953" spans="1:20" hidden="1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5">
        <f t="shared" si="57"/>
        <v>158.63999999999999</v>
      </c>
      <c r="Q953" s="11" t="s">
        <v>8317</v>
      </c>
      <c r="R953" s="5" t="s">
        <v>8319</v>
      </c>
      <c r="S953" s="19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5">
        <f t="shared" si="57"/>
        <v>99.86</v>
      </c>
      <c r="Q954" s="11" t="s">
        <v>8317</v>
      </c>
      <c r="R954" s="5" t="s">
        <v>8319</v>
      </c>
      <c r="S954" s="19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5">
        <f t="shared" si="57"/>
        <v>25.2</v>
      </c>
      <c r="Q955" s="11" t="s">
        <v>8317</v>
      </c>
      <c r="R955" s="5" t="s">
        <v>8319</v>
      </c>
      <c r="S955" s="19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5">
        <f t="shared" si="57"/>
        <v>89.19</v>
      </c>
      <c r="Q956" s="11" t="s">
        <v>8317</v>
      </c>
      <c r="R956" s="5" t="s">
        <v>8319</v>
      </c>
      <c r="S956" s="19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5">
        <f t="shared" si="57"/>
        <v>182.62</v>
      </c>
      <c r="Q957" s="11" t="s">
        <v>8317</v>
      </c>
      <c r="R957" s="5" t="s">
        <v>8319</v>
      </c>
      <c r="S957" s="19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5">
        <f t="shared" si="57"/>
        <v>50.65</v>
      </c>
      <c r="Q958" s="11" t="s">
        <v>8317</v>
      </c>
      <c r="R958" s="5" t="s">
        <v>8319</v>
      </c>
      <c r="S958" s="19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5">
        <f t="shared" si="57"/>
        <v>33.29</v>
      </c>
      <c r="Q959" s="11" t="s">
        <v>8317</v>
      </c>
      <c r="R959" s="5" t="s">
        <v>8319</v>
      </c>
      <c r="S959" s="19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5">
        <f t="shared" si="57"/>
        <v>51.82</v>
      </c>
      <c r="Q960" s="11" t="s">
        <v>8317</v>
      </c>
      <c r="R960" s="5" t="s">
        <v>8319</v>
      </c>
      <c r="S960" s="19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5">
        <f t="shared" si="57"/>
        <v>113.63</v>
      </c>
      <c r="Q961" s="11" t="s">
        <v>8317</v>
      </c>
      <c r="R961" s="5" t="s">
        <v>8319</v>
      </c>
      <c r="S961" s="19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60">ROUND(E962/D962*100,0)</f>
        <v>46</v>
      </c>
      <c r="P962" s="5">
        <f t="shared" si="57"/>
        <v>136.46</v>
      </c>
      <c r="Q962" s="11" t="s">
        <v>8317</v>
      </c>
      <c r="R962" s="5" t="s">
        <v>8319</v>
      </c>
      <c r="S962" s="19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60"/>
        <v>42</v>
      </c>
      <c r="P963" s="5">
        <f t="shared" ref="P963:P1026" si="61">IFERROR(ROUND(E963/L963,2),0)</f>
        <v>364.35</v>
      </c>
      <c r="Q963" s="11" t="s">
        <v>8317</v>
      </c>
      <c r="R963" s="5" t="s">
        <v>8319</v>
      </c>
      <c r="S963" s="19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5">
        <f t="shared" si="61"/>
        <v>19.239999999999998</v>
      </c>
      <c r="Q964" s="11" t="s">
        <v>8317</v>
      </c>
      <c r="R964" s="5" t="s">
        <v>8319</v>
      </c>
      <c r="S964" s="19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5">
        <f t="shared" si="61"/>
        <v>41.89</v>
      </c>
      <c r="Q965" s="11" t="s">
        <v>8317</v>
      </c>
      <c r="R965" s="5" t="s">
        <v>8319</v>
      </c>
      <c r="S965" s="19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5">
        <f t="shared" si="61"/>
        <v>30.31</v>
      </c>
      <c r="Q966" s="11" t="s">
        <v>8317</v>
      </c>
      <c r="R966" s="5" t="s">
        <v>8319</v>
      </c>
      <c r="S966" s="19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5">
        <f t="shared" si="61"/>
        <v>49.67</v>
      </c>
      <c r="Q967" s="11" t="s">
        <v>8317</v>
      </c>
      <c r="R967" s="5" t="s">
        <v>8319</v>
      </c>
      <c r="S967" s="19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5">
        <f t="shared" si="61"/>
        <v>59.2</v>
      </c>
      <c r="Q968" s="11" t="s">
        <v>8317</v>
      </c>
      <c r="R968" s="5" t="s">
        <v>8319</v>
      </c>
      <c r="S968" s="19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5">
        <f t="shared" si="61"/>
        <v>43.98</v>
      </c>
      <c r="Q969" s="11" t="s">
        <v>8317</v>
      </c>
      <c r="R969" s="5" t="s">
        <v>8319</v>
      </c>
      <c r="S969" s="19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26.5</v>
      </c>
      <c r="Q970" s="11" t="s">
        <v>8317</v>
      </c>
      <c r="R970" s="5" t="s">
        <v>8319</v>
      </c>
      <c r="S970" s="19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5">
        <f t="shared" si="61"/>
        <v>1272.73</v>
      </c>
      <c r="Q971" s="11" t="s">
        <v>8317</v>
      </c>
      <c r="R971" s="5" t="s">
        <v>8319</v>
      </c>
      <c r="S971" s="19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5">
        <f t="shared" si="61"/>
        <v>164</v>
      </c>
      <c r="Q972" s="11" t="s">
        <v>8317</v>
      </c>
      <c r="R972" s="5" t="s">
        <v>8319</v>
      </c>
      <c r="S972" s="19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5">
        <f t="shared" si="61"/>
        <v>45.2</v>
      </c>
      <c r="Q973" s="11" t="s">
        <v>8317</v>
      </c>
      <c r="R973" s="5" t="s">
        <v>8319</v>
      </c>
      <c r="S973" s="19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5">
        <f t="shared" si="61"/>
        <v>153.88999999999999</v>
      </c>
      <c r="Q974" s="11" t="s">
        <v>8317</v>
      </c>
      <c r="R974" s="5" t="s">
        <v>8319</v>
      </c>
      <c r="S974" s="19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5">
        <f t="shared" si="61"/>
        <v>51.38</v>
      </c>
      <c r="Q975" s="11" t="s">
        <v>8317</v>
      </c>
      <c r="R975" s="5" t="s">
        <v>8319</v>
      </c>
      <c r="S975" s="19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5">
        <f t="shared" si="61"/>
        <v>93.33</v>
      </c>
      <c r="Q976" s="11" t="s">
        <v>8317</v>
      </c>
      <c r="R976" s="5" t="s">
        <v>8319</v>
      </c>
      <c r="S976" s="19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5">
        <f t="shared" si="61"/>
        <v>108.63</v>
      </c>
      <c r="Q977" s="11" t="s">
        <v>8317</v>
      </c>
      <c r="R977" s="5" t="s">
        <v>8319</v>
      </c>
      <c r="S977" s="19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160.5</v>
      </c>
      <c r="Q978" s="11" t="s">
        <v>8317</v>
      </c>
      <c r="R978" s="5" t="s">
        <v>8319</v>
      </c>
      <c r="S978" s="19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5">
        <f t="shared" si="61"/>
        <v>75.75</v>
      </c>
      <c r="Q979" s="11" t="s">
        <v>8317</v>
      </c>
      <c r="R979" s="5" t="s">
        <v>8319</v>
      </c>
      <c r="S979" s="19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5">
        <f t="shared" si="61"/>
        <v>790.84</v>
      </c>
      <c r="Q980" s="11" t="s">
        <v>8317</v>
      </c>
      <c r="R980" s="5" t="s">
        <v>8319</v>
      </c>
      <c r="S980" s="19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5">
        <f t="shared" si="61"/>
        <v>301.94</v>
      </c>
      <c r="Q981" s="11" t="s">
        <v>8317</v>
      </c>
      <c r="R981" s="5" t="s">
        <v>8319</v>
      </c>
      <c r="S981" s="19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5">
        <f t="shared" si="61"/>
        <v>47.94</v>
      </c>
      <c r="Q982" s="11" t="s">
        <v>8317</v>
      </c>
      <c r="R982" s="5" t="s">
        <v>8319</v>
      </c>
      <c r="S982" s="19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5">
        <f t="shared" si="61"/>
        <v>2.75</v>
      </c>
      <c r="Q983" s="11" t="s">
        <v>8317</v>
      </c>
      <c r="R983" s="5" t="s">
        <v>8319</v>
      </c>
      <c r="S983" s="19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5">
        <f t="shared" si="61"/>
        <v>1</v>
      </c>
      <c r="Q984" s="11" t="s">
        <v>8317</v>
      </c>
      <c r="R984" s="5" t="s">
        <v>8319</v>
      </c>
      <c r="S984" s="19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5">
        <f t="shared" si="61"/>
        <v>171.79</v>
      </c>
      <c r="Q985" s="11" t="s">
        <v>8317</v>
      </c>
      <c r="R985" s="5" t="s">
        <v>8319</v>
      </c>
      <c r="S985" s="19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5">
        <f t="shared" si="61"/>
        <v>35.33</v>
      </c>
      <c r="Q986" s="11" t="s">
        <v>8317</v>
      </c>
      <c r="R986" s="5" t="s">
        <v>8319</v>
      </c>
      <c r="S986" s="19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5">
        <f t="shared" si="61"/>
        <v>82.09</v>
      </c>
      <c r="Q987" s="11" t="s">
        <v>8317</v>
      </c>
      <c r="R987" s="5" t="s">
        <v>8319</v>
      </c>
      <c r="S987" s="19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5">
        <f t="shared" si="61"/>
        <v>110.87</v>
      </c>
      <c r="Q988" s="11" t="s">
        <v>8317</v>
      </c>
      <c r="R988" s="5" t="s">
        <v>8319</v>
      </c>
      <c r="S988" s="19">
        <f t="shared" si="62"/>
        <v>42324.767361111109</v>
      </c>
      <c r="T988" s="18">
        <f t="shared" si="63"/>
        <v>42379</v>
      </c>
    </row>
    <row r="989" spans="1:20" ht="45" hidden="1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5">
        <f t="shared" si="61"/>
        <v>161.22</v>
      </c>
      <c r="Q989" s="11" t="s">
        <v>8317</v>
      </c>
      <c r="R989" s="5" t="s">
        <v>8319</v>
      </c>
      <c r="S989" s="19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5">
        <f t="shared" si="61"/>
        <v>0</v>
      </c>
      <c r="Q990" s="11" t="s">
        <v>8317</v>
      </c>
      <c r="R990" s="5" t="s">
        <v>8319</v>
      </c>
      <c r="S990" s="19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5">
        <f t="shared" si="61"/>
        <v>52.41</v>
      </c>
      <c r="Q991" s="11" t="s">
        <v>8317</v>
      </c>
      <c r="R991" s="5" t="s">
        <v>8319</v>
      </c>
      <c r="S991" s="19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5">
        <f t="shared" si="61"/>
        <v>13</v>
      </c>
      <c r="Q992" s="11" t="s">
        <v>8317</v>
      </c>
      <c r="R992" s="5" t="s">
        <v>8319</v>
      </c>
      <c r="S992" s="19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5">
        <f t="shared" si="61"/>
        <v>30.29</v>
      </c>
      <c r="Q993" s="11" t="s">
        <v>8317</v>
      </c>
      <c r="R993" s="5" t="s">
        <v>8319</v>
      </c>
      <c r="S993" s="19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5">
        <f t="shared" si="61"/>
        <v>116.75</v>
      </c>
      <c r="Q994" s="11" t="s">
        <v>8317</v>
      </c>
      <c r="R994" s="5" t="s">
        <v>8319</v>
      </c>
      <c r="S994" s="19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5">
        <f t="shared" si="61"/>
        <v>89.6</v>
      </c>
      <c r="Q995" s="11" t="s">
        <v>8317</v>
      </c>
      <c r="R995" s="5" t="s">
        <v>8319</v>
      </c>
      <c r="S995" s="19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5">
        <f t="shared" si="61"/>
        <v>424.45</v>
      </c>
      <c r="Q996" s="11" t="s">
        <v>8317</v>
      </c>
      <c r="R996" s="5" t="s">
        <v>8319</v>
      </c>
      <c r="S996" s="19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5">
        <f t="shared" si="61"/>
        <v>80.67</v>
      </c>
      <c r="Q997" s="11" t="s">
        <v>8317</v>
      </c>
      <c r="R997" s="5" t="s">
        <v>8319</v>
      </c>
      <c r="S997" s="19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5">
        <f t="shared" si="61"/>
        <v>13</v>
      </c>
      <c r="Q998" s="11" t="s">
        <v>8317</v>
      </c>
      <c r="R998" s="5" t="s">
        <v>8319</v>
      </c>
      <c r="S998" s="19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5">
        <f t="shared" si="61"/>
        <v>8.1300000000000008</v>
      </c>
      <c r="Q999" s="11" t="s">
        <v>8317</v>
      </c>
      <c r="R999" s="5" t="s">
        <v>8319</v>
      </c>
      <c r="S999" s="19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5">
        <f t="shared" si="61"/>
        <v>153.43</v>
      </c>
      <c r="Q1000" s="11" t="s">
        <v>8317</v>
      </c>
      <c r="R1000" s="5" t="s">
        <v>8319</v>
      </c>
      <c r="S1000" s="19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5">
        <f t="shared" si="61"/>
        <v>292.08</v>
      </c>
      <c r="Q1001" s="11" t="s">
        <v>8317</v>
      </c>
      <c r="R1001" s="5" t="s">
        <v>8319</v>
      </c>
      <c r="S1001" s="19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5">
        <f t="shared" si="61"/>
        <v>3304</v>
      </c>
      <c r="Q1002" s="11" t="s">
        <v>8317</v>
      </c>
      <c r="R1002" s="5" t="s">
        <v>8319</v>
      </c>
      <c r="S1002" s="19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5">
        <f t="shared" si="61"/>
        <v>1300</v>
      </c>
      <c r="Q1003" s="11" t="s">
        <v>8317</v>
      </c>
      <c r="R1003" s="5" t="s">
        <v>8319</v>
      </c>
      <c r="S1003" s="19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5">
        <f t="shared" si="61"/>
        <v>134.55000000000001</v>
      </c>
      <c r="Q1004" s="11" t="s">
        <v>8317</v>
      </c>
      <c r="R1004" s="5" t="s">
        <v>8319</v>
      </c>
      <c r="S1004" s="19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5">
        <f t="shared" si="61"/>
        <v>214.07</v>
      </c>
      <c r="Q1005" s="11" t="s">
        <v>8317</v>
      </c>
      <c r="R1005" s="5" t="s">
        <v>8319</v>
      </c>
      <c r="S1005" s="19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5">
        <f t="shared" si="61"/>
        <v>216.34</v>
      </c>
      <c r="Q1006" s="11" t="s">
        <v>8317</v>
      </c>
      <c r="R1006" s="5" t="s">
        <v>8319</v>
      </c>
      <c r="S1006" s="19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5">
        <f t="shared" si="61"/>
        <v>932.31</v>
      </c>
      <c r="Q1007" s="11" t="s">
        <v>8317</v>
      </c>
      <c r="R1007" s="5" t="s">
        <v>8319</v>
      </c>
      <c r="S1007" s="19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5">
        <f t="shared" si="61"/>
        <v>29.25</v>
      </c>
      <c r="Q1008" s="11" t="s">
        <v>8317</v>
      </c>
      <c r="R1008" s="5" t="s">
        <v>8319</v>
      </c>
      <c r="S1008" s="19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5">
        <f t="shared" si="61"/>
        <v>174.95</v>
      </c>
      <c r="Q1009" s="11" t="s">
        <v>8317</v>
      </c>
      <c r="R1009" s="5" t="s">
        <v>8319</v>
      </c>
      <c r="S1009" s="19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5">
        <f t="shared" si="61"/>
        <v>250</v>
      </c>
      <c r="Q1010" s="11" t="s">
        <v>8317</v>
      </c>
      <c r="R1010" s="5" t="s">
        <v>8319</v>
      </c>
      <c r="S1010" s="19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5">
        <f t="shared" si="61"/>
        <v>65</v>
      </c>
      <c r="Q1011" s="11" t="s">
        <v>8317</v>
      </c>
      <c r="R1011" s="5" t="s">
        <v>8319</v>
      </c>
      <c r="S1011" s="19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5">
        <f t="shared" si="61"/>
        <v>55</v>
      </c>
      <c r="Q1012" s="11" t="s">
        <v>8317</v>
      </c>
      <c r="R1012" s="5" t="s">
        <v>8319</v>
      </c>
      <c r="S1012" s="19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75</v>
      </c>
      <c r="Q1013" s="11" t="s">
        <v>8317</v>
      </c>
      <c r="R1013" s="5" t="s">
        <v>8319</v>
      </c>
      <c r="S1013" s="19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5">
        <f t="shared" si="61"/>
        <v>1389.36</v>
      </c>
      <c r="Q1014" s="11" t="s">
        <v>8317</v>
      </c>
      <c r="R1014" s="5" t="s">
        <v>8319</v>
      </c>
      <c r="S1014" s="19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5">
        <f t="shared" si="61"/>
        <v>95.91</v>
      </c>
      <c r="Q1015" s="11" t="s">
        <v>8317</v>
      </c>
      <c r="R1015" s="5" t="s">
        <v>8319</v>
      </c>
      <c r="S1015" s="19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5">
        <f t="shared" si="61"/>
        <v>191.25</v>
      </c>
      <c r="Q1016" s="11" t="s">
        <v>8317</v>
      </c>
      <c r="R1016" s="5" t="s">
        <v>8319</v>
      </c>
      <c r="S1016" s="19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5">
        <f t="shared" si="61"/>
        <v>40</v>
      </c>
      <c r="Q1017" s="11" t="s">
        <v>8317</v>
      </c>
      <c r="R1017" s="5" t="s">
        <v>8319</v>
      </c>
      <c r="S1017" s="19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5">
        <f t="shared" si="61"/>
        <v>74.790000000000006</v>
      </c>
      <c r="Q1018" s="11" t="s">
        <v>8317</v>
      </c>
      <c r="R1018" s="5" t="s">
        <v>8319</v>
      </c>
      <c r="S1018" s="19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5">
        <f t="shared" si="61"/>
        <v>161.12</v>
      </c>
      <c r="Q1019" s="11" t="s">
        <v>8317</v>
      </c>
      <c r="R1019" s="5" t="s">
        <v>8319</v>
      </c>
      <c r="S1019" s="19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88.71</v>
      </c>
      <c r="Q1020" s="11" t="s">
        <v>8317</v>
      </c>
      <c r="R1020" s="5" t="s">
        <v>8319</v>
      </c>
      <c r="S1020" s="19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5">
        <f t="shared" si="61"/>
        <v>53.25</v>
      </c>
      <c r="Q1021" s="11" t="s">
        <v>8317</v>
      </c>
      <c r="R1021" s="5" t="s">
        <v>8319</v>
      </c>
      <c r="S1021" s="19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5">
        <f t="shared" si="61"/>
        <v>106.2</v>
      </c>
      <c r="Q1022" s="11" t="s">
        <v>8323</v>
      </c>
      <c r="R1022" s="5" t="s">
        <v>8328</v>
      </c>
      <c r="S1022" s="19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5">
        <f t="shared" si="61"/>
        <v>22.08</v>
      </c>
      <c r="Q1023" s="11" t="s">
        <v>8323</v>
      </c>
      <c r="R1023" s="5" t="s">
        <v>8328</v>
      </c>
      <c r="S1023" s="19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5">
        <f t="shared" si="61"/>
        <v>31.05</v>
      </c>
      <c r="Q1024" s="11" t="s">
        <v>8323</v>
      </c>
      <c r="R1024" s="5" t="s">
        <v>8328</v>
      </c>
      <c r="S1024" s="19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5">
        <f t="shared" si="61"/>
        <v>36.21</v>
      </c>
      <c r="Q1025" s="11" t="s">
        <v>8323</v>
      </c>
      <c r="R1025" s="5" t="s">
        <v>8328</v>
      </c>
      <c r="S1025" s="19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64">ROUND(E1026/D1026*100,0)</f>
        <v>119</v>
      </c>
      <c r="P1026" s="5">
        <f t="shared" si="61"/>
        <v>388.98</v>
      </c>
      <c r="Q1026" s="11" t="s">
        <v>8323</v>
      </c>
      <c r="R1026" s="5" t="s">
        <v>8328</v>
      </c>
      <c r="S1026" s="19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64"/>
        <v>110</v>
      </c>
      <c r="P1027" s="5">
        <f t="shared" ref="P1027:P1090" si="65">IFERROR(ROUND(E1027/L1027,2),0)</f>
        <v>71.849999999999994</v>
      </c>
      <c r="Q1027" s="11" t="s">
        <v>8323</v>
      </c>
      <c r="R1027" s="5" t="s">
        <v>8328</v>
      </c>
      <c r="S1027" s="19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5">
        <f t="shared" si="65"/>
        <v>57.38</v>
      </c>
      <c r="Q1028" s="11" t="s">
        <v>8323</v>
      </c>
      <c r="R1028" s="5" t="s">
        <v>8328</v>
      </c>
      <c r="S1028" s="19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5">
        <f t="shared" si="65"/>
        <v>69.67</v>
      </c>
      <c r="Q1029" s="11" t="s">
        <v>8323</v>
      </c>
      <c r="R1029" s="5" t="s">
        <v>8328</v>
      </c>
      <c r="S1029" s="19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5">
        <f t="shared" si="65"/>
        <v>45.99</v>
      </c>
      <c r="Q1030" s="11" t="s">
        <v>8323</v>
      </c>
      <c r="R1030" s="5" t="s">
        <v>8328</v>
      </c>
      <c r="S1030" s="19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5">
        <f t="shared" si="65"/>
        <v>79.260000000000005</v>
      </c>
      <c r="Q1031" s="11" t="s">
        <v>8323</v>
      </c>
      <c r="R1031" s="5" t="s">
        <v>8328</v>
      </c>
      <c r="S1031" s="19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5">
        <f t="shared" si="65"/>
        <v>43.03</v>
      </c>
      <c r="Q1032" s="11" t="s">
        <v>8323</v>
      </c>
      <c r="R1032" s="5" t="s">
        <v>8328</v>
      </c>
      <c r="S1032" s="19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5">
        <f t="shared" si="65"/>
        <v>108.48</v>
      </c>
      <c r="Q1033" s="11" t="s">
        <v>8323</v>
      </c>
      <c r="R1033" s="5" t="s">
        <v>8328</v>
      </c>
      <c r="S1033" s="19">
        <f t="shared" si="66"/>
        <v>42324.764004629629</v>
      </c>
      <c r="T1033" s="18">
        <f t="shared" si="67"/>
        <v>42354.764004629629</v>
      </c>
    </row>
    <row r="1034" spans="1:20" hidden="1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5">
        <f t="shared" si="65"/>
        <v>61.03</v>
      </c>
      <c r="Q1034" s="11" t="s">
        <v>8323</v>
      </c>
      <c r="R1034" s="5" t="s">
        <v>8328</v>
      </c>
      <c r="S1034" s="19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5">
        <f t="shared" si="65"/>
        <v>50.59</v>
      </c>
      <c r="Q1035" s="11" t="s">
        <v>8323</v>
      </c>
      <c r="R1035" s="5" t="s">
        <v>8328</v>
      </c>
      <c r="S1035" s="19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5">
        <f t="shared" si="65"/>
        <v>39.159999999999997</v>
      </c>
      <c r="Q1036" s="11" t="s">
        <v>8323</v>
      </c>
      <c r="R1036" s="5" t="s">
        <v>8328</v>
      </c>
      <c r="S1036" s="19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65.16</v>
      </c>
      <c r="Q1037" s="11" t="s">
        <v>8323</v>
      </c>
      <c r="R1037" s="5" t="s">
        <v>8328</v>
      </c>
      <c r="S1037" s="19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5">
        <f t="shared" si="65"/>
        <v>23.96</v>
      </c>
      <c r="Q1038" s="11" t="s">
        <v>8323</v>
      </c>
      <c r="R1038" s="5" t="s">
        <v>8328</v>
      </c>
      <c r="S1038" s="19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5">
        <f t="shared" si="65"/>
        <v>48.62</v>
      </c>
      <c r="Q1039" s="11" t="s">
        <v>8323</v>
      </c>
      <c r="R1039" s="5" t="s">
        <v>8328</v>
      </c>
      <c r="S1039" s="19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5">
        <f t="shared" si="65"/>
        <v>35.74</v>
      </c>
      <c r="Q1040" s="11" t="s">
        <v>8323</v>
      </c>
      <c r="R1040" s="5" t="s">
        <v>8328</v>
      </c>
      <c r="S1040" s="19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5">
        <f t="shared" si="65"/>
        <v>21.37</v>
      </c>
      <c r="Q1041" s="11" t="s">
        <v>8323</v>
      </c>
      <c r="R1041" s="5" t="s">
        <v>8328</v>
      </c>
      <c r="S1041" s="19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5">
        <f t="shared" si="65"/>
        <v>250</v>
      </c>
      <c r="Q1042" s="11" t="s">
        <v>8329</v>
      </c>
      <c r="R1042" s="5" t="s">
        <v>8330</v>
      </c>
      <c r="S1042" s="19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5">
        <f t="shared" si="65"/>
        <v>0</v>
      </c>
      <c r="Q1043" s="11" t="s">
        <v>8329</v>
      </c>
      <c r="R1043" s="5" t="s">
        <v>8330</v>
      </c>
      <c r="S1043" s="19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5">
        <f t="shared" si="65"/>
        <v>10</v>
      </c>
      <c r="Q1044" s="11" t="s">
        <v>8329</v>
      </c>
      <c r="R1044" s="5" t="s">
        <v>8330</v>
      </c>
      <c r="S1044" s="19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5">
        <f t="shared" si="65"/>
        <v>29.24</v>
      </c>
      <c r="Q1045" s="11" t="s">
        <v>8329</v>
      </c>
      <c r="R1045" s="5" t="s">
        <v>8330</v>
      </c>
      <c r="S1045" s="19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3</v>
      </c>
      <c r="Q1046" s="11" t="s">
        <v>8329</v>
      </c>
      <c r="R1046" s="5" t="s">
        <v>8330</v>
      </c>
      <c r="S1046" s="19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5">
        <f t="shared" si="65"/>
        <v>33.25</v>
      </c>
      <c r="Q1047" s="11" t="s">
        <v>8329</v>
      </c>
      <c r="R1047" s="5" t="s">
        <v>8330</v>
      </c>
      <c r="S1047" s="19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5">
        <f t="shared" si="65"/>
        <v>0</v>
      </c>
      <c r="Q1048" s="11" t="s">
        <v>8329</v>
      </c>
      <c r="R1048" s="5" t="s">
        <v>8330</v>
      </c>
      <c r="S1048" s="19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1</v>
      </c>
      <c r="Q1049" s="11" t="s">
        <v>8329</v>
      </c>
      <c r="R1049" s="5" t="s">
        <v>8330</v>
      </c>
      <c r="S1049" s="19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5">
        <f t="shared" si="65"/>
        <v>53</v>
      </c>
      <c r="Q1050" s="11" t="s">
        <v>8329</v>
      </c>
      <c r="R1050" s="5" t="s">
        <v>8330</v>
      </c>
      <c r="S1050" s="19">
        <f t="shared" si="66"/>
        <v>42598.053113425922</v>
      </c>
      <c r="T1050" s="18">
        <f t="shared" si="67"/>
        <v>42638.053113425922</v>
      </c>
    </row>
    <row r="1051" spans="1:20" hidden="1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11" t="s">
        <v>8329</v>
      </c>
      <c r="R1051" s="5" t="s">
        <v>8330</v>
      </c>
      <c r="S1051" s="19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0</v>
      </c>
      <c r="Q1052" s="11" t="s">
        <v>8329</v>
      </c>
      <c r="R1052" s="5" t="s">
        <v>8330</v>
      </c>
      <c r="S1052" s="19">
        <f t="shared" si="66"/>
        <v>42231.7971875</v>
      </c>
      <c r="T1052" s="18">
        <f t="shared" si="67"/>
        <v>42261.7971875</v>
      </c>
    </row>
    <row r="1053" spans="1:20" ht="60" hidden="1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5">
        <f t="shared" si="65"/>
        <v>0</v>
      </c>
      <c r="Q1053" s="11" t="s">
        <v>8329</v>
      </c>
      <c r="R1053" s="5" t="s">
        <v>8330</v>
      </c>
      <c r="S1053" s="19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11" t="s">
        <v>8329</v>
      </c>
      <c r="R1054" s="5" t="s">
        <v>8330</v>
      </c>
      <c r="S1054" s="19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5">
        <f t="shared" si="65"/>
        <v>15</v>
      </c>
      <c r="Q1055" s="11" t="s">
        <v>8329</v>
      </c>
      <c r="R1055" s="5" t="s">
        <v>8330</v>
      </c>
      <c r="S1055" s="19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11" t="s">
        <v>8329</v>
      </c>
      <c r="R1056" s="5" t="s">
        <v>8330</v>
      </c>
      <c r="S1056" s="19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11" t="s">
        <v>8329</v>
      </c>
      <c r="R1057" s="5" t="s">
        <v>8330</v>
      </c>
      <c r="S1057" s="19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5">
        <f t="shared" si="65"/>
        <v>0</v>
      </c>
      <c r="Q1058" s="11" t="s">
        <v>8329</v>
      </c>
      <c r="R1058" s="5" t="s">
        <v>8330</v>
      </c>
      <c r="S1058" s="19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11" t="s">
        <v>8329</v>
      </c>
      <c r="R1059" s="5" t="s">
        <v>8330</v>
      </c>
      <c r="S1059" s="19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11" t="s">
        <v>8329</v>
      </c>
      <c r="R1060" s="5" t="s">
        <v>8330</v>
      </c>
      <c r="S1060" s="19">
        <f t="shared" si="66"/>
        <v>42047.900960648149</v>
      </c>
      <c r="T1060" s="18">
        <f t="shared" si="67"/>
        <v>42089</v>
      </c>
    </row>
    <row r="1061" spans="1:20" hidden="1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11" t="s">
        <v>8329</v>
      </c>
      <c r="R1061" s="5" t="s">
        <v>8330</v>
      </c>
      <c r="S1061" s="19">
        <f t="shared" si="66"/>
        <v>42046.79</v>
      </c>
      <c r="T1061" s="18">
        <f t="shared" si="67"/>
        <v>42076.748333333337</v>
      </c>
    </row>
    <row r="1062" spans="1:20" ht="60" hidden="1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5">
        <f t="shared" si="65"/>
        <v>50</v>
      </c>
      <c r="Q1062" s="11" t="s">
        <v>8329</v>
      </c>
      <c r="R1062" s="5" t="s">
        <v>8330</v>
      </c>
      <c r="S1062" s="19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11" t="s">
        <v>8329</v>
      </c>
      <c r="R1063" s="5" t="s">
        <v>8330</v>
      </c>
      <c r="S1063" s="19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5">
        <f t="shared" si="65"/>
        <v>47.5</v>
      </c>
      <c r="Q1064" s="11" t="s">
        <v>8329</v>
      </c>
      <c r="R1064" s="5" t="s">
        <v>8330</v>
      </c>
      <c r="S1064" s="19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5">
        <f t="shared" si="65"/>
        <v>0</v>
      </c>
      <c r="Q1065" s="11" t="s">
        <v>8329</v>
      </c>
      <c r="R1065" s="5" t="s">
        <v>8330</v>
      </c>
      <c r="S1065" s="19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5">
        <f t="shared" si="65"/>
        <v>65.67</v>
      </c>
      <c r="Q1066" s="11" t="s">
        <v>8331</v>
      </c>
      <c r="R1066" s="5" t="s">
        <v>8332</v>
      </c>
      <c r="S1066" s="19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5">
        <f t="shared" si="65"/>
        <v>16.2</v>
      </c>
      <c r="Q1067" s="11" t="s">
        <v>8331</v>
      </c>
      <c r="R1067" s="5" t="s">
        <v>8332</v>
      </c>
      <c r="S1067" s="19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5">
        <f t="shared" si="65"/>
        <v>34.130000000000003</v>
      </c>
      <c r="Q1068" s="11" t="s">
        <v>8331</v>
      </c>
      <c r="R1068" s="5" t="s">
        <v>8332</v>
      </c>
      <c r="S1068" s="19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5">
        <f t="shared" si="65"/>
        <v>13</v>
      </c>
      <c r="Q1069" s="11" t="s">
        <v>8331</v>
      </c>
      <c r="R1069" s="5" t="s">
        <v>8332</v>
      </c>
      <c r="S1069" s="19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5">
        <f t="shared" si="65"/>
        <v>11.25</v>
      </c>
      <c r="Q1070" s="11" t="s">
        <v>8331</v>
      </c>
      <c r="R1070" s="5" t="s">
        <v>8332</v>
      </c>
      <c r="S1070" s="19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5">
        <f t="shared" si="65"/>
        <v>40.479999999999997</v>
      </c>
      <c r="Q1071" s="11" t="s">
        <v>8331</v>
      </c>
      <c r="R1071" s="5" t="s">
        <v>8332</v>
      </c>
      <c r="S1071" s="19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5">
        <f t="shared" si="65"/>
        <v>35</v>
      </c>
      <c r="Q1072" s="11" t="s">
        <v>8331</v>
      </c>
      <c r="R1072" s="5" t="s">
        <v>8332</v>
      </c>
      <c r="S1072" s="19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0</v>
      </c>
      <c r="Q1073" s="11" t="s">
        <v>8331</v>
      </c>
      <c r="R1073" s="5" t="s">
        <v>8332</v>
      </c>
      <c r="S1073" s="19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5">
        <f t="shared" si="65"/>
        <v>12.75</v>
      </c>
      <c r="Q1074" s="11" t="s">
        <v>8331</v>
      </c>
      <c r="R1074" s="5" t="s">
        <v>8332</v>
      </c>
      <c r="S1074" s="19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10</v>
      </c>
      <c r="Q1075" s="11" t="s">
        <v>8331</v>
      </c>
      <c r="R1075" s="5" t="s">
        <v>8332</v>
      </c>
      <c r="S1075" s="19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5">
        <f t="shared" si="65"/>
        <v>113.57</v>
      </c>
      <c r="Q1076" s="11" t="s">
        <v>8331</v>
      </c>
      <c r="R1076" s="5" t="s">
        <v>8332</v>
      </c>
      <c r="S1076" s="19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5">
        <f t="shared" si="65"/>
        <v>15</v>
      </c>
      <c r="Q1077" s="11" t="s">
        <v>8331</v>
      </c>
      <c r="R1077" s="5" t="s">
        <v>8332</v>
      </c>
      <c r="S1077" s="19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5">
        <f t="shared" si="65"/>
        <v>48.28</v>
      </c>
      <c r="Q1078" s="11" t="s">
        <v>8331</v>
      </c>
      <c r="R1078" s="5" t="s">
        <v>8332</v>
      </c>
      <c r="S1078" s="19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5">
        <f t="shared" si="65"/>
        <v>43.98</v>
      </c>
      <c r="Q1079" s="11" t="s">
        <v>8331</v>
      </c>
      <c r="R1079" s="5" t="s">
        <v>8332</v>
      </c>
      <c r="S1079" s="19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5">
        <f t="shared" si="65"/>
        <v>9</v>
      </c>
      <c r="Q1080" s="11" t="s">
        <v>8331</v>
      </c>
      <c r="R1080" s="5" t="s">
        <v>8332</v>
      </c>
      <c r="S1080" s="19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5">
        <f t="shared" si="65"/>
        <v>37.67</v>
      </c>
      <c r="Q1081" s="11" t="s">
        <v>8331</v>
      </c>
      <c r="R1081" s="5" t="s">
        <v>8332</v>
      </c>
      <c r="S1081" s="19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5">
        <f t="shared" si="65"/>
        <v>18.579999999999998</v>
      </c>
      <c r="Q1082" s="11" t="s">
        <v>8331</v>
      </c>
      <c r="R1082" s="5" t="s">
        <v>8332</v>
      </c>
      <c r="S1082" s="19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5">
        <f t="shared" si="65"/>
        <v>3</v>
      </c>
      <c r="Q1083" s="11" t="s">
        <v>8331</v>
      </c>
      <c r="R1083" s="5" t="s">
        <v>8332</v>
      </c>
      <c r="S1083" s="19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5">
        <f t="shared" si="65"/>
        <v>18.670000000000002</v>
      </c>
      <c r="Q1084" s="11" t="s">
        <v>8331</v>
      </c>
      <c r="R1084" s="5" t="s">
        <v>8332</v>
      </c>
      <c r="S1084" s="19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5">
        <f t="shared" si="65"/>
        <v>410</v>
      </c>
      <c r="Q1085" s="11" t="s">
        <v>8331</v>
      </c>
      <c r="R1085" s="5" t="s">
        <v>8332</v>
      </c>
      <c r="S1085" s="19">
        <f t="shared" si="66"/>
        <v>41793.659525462965</v>
      </c>
      <c r="T1085" s="18">
        <f t="shared" si="67"/>
        <v>41853.659525462965</v>
      </c>
    </row>
    <row r="1086" spans="1:20" hidden="1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0</v>
      </c>
      <c r="Q1086" s="11" t="s">
        <v>8331</v>
      </c>
      <c r="R1086" s="5" t="s">
        <v>8332</v>
      </c>
      <c r="S1086" s="19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5">
        <f t="shared" si="65"/>
        <v>114</v>
      </c>
      <c r="Q1087" s="11" t="s">
        <v>8331</v>
      </c>
      <c r="R1087" s="5" t="s">
        <v>8332</v>
      </c>
      <c r="S1087" s="19">
        <f t="shared" si="66"/>
        <v>42413.671006944445</v>
      </c>
      <c r="T1087" s="18">
        <f t="shared" si="67"/>
        <v>42443.629340277781</v>
      </c>
    </row>
    <row r="1088" spans="1:20" hidden="1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5">
        <f t="shared" si="65"/>
        <v>7.5</v>
      </c>
      <c r="Q1088" s="11" t="s">
        <v>8331</v>
      </c>
      <c r="R1088" s="5" t="s">
        <v>8332</v>
      </c>
      <c r="S1088" s="19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11" t="s">
        <v>8331</v>
      </c>
      <c r="R1089" s="5" t="s">
        <v>8332</v>
      </c>
      <c r="S1089" s="19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68">ROUND(E1090/D1090*100,0)</f>
        <v>14</v>
      </c>
      <c r="P1090" s="5">
        <f t="shared" si="65"/>
        <v>43.42</v>
      </c>
      <c r="Q1090" s="11" t="s">
        <v>8331</v>
      </c>
      <c r="R1090" s="5" t="s">
        <v>8332</v>
      </c>
      <c r="S1090" s="19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68"/>
        <v>8</v>
      </c>
      <c r="P1091" s="5">
        <f t="shared" ref="P1091:P1154" si="69">IFERROR(ROUND(E1091/L1091,2),0)</f>
        <v>23.96</v>
      </c>
      <c r="Q1091" s="11" t="s">
        <v>8331</v>
      </c>
      <c r="R1091" s="5" t="s">
        <v>8332</v>
      </c>
      <c r="S1091" s="19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5</v>
      </c>
      <c r="Q1092" s="11" t="s">
        <v>8331</v>
      </c>
      <c r="R1092" s="5" t="s">
        <v>8332</v>
      </c>
      <c r="S1092" s="19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5">
        <f t="shared" si="69"/>
        <v>12.5</v>
      </c>
      <c r="Q1093" s="11" t="s">
        <v>8331</v>
      </c>
      <c r="R1093" s="5" t="s">
        <v>8332</v>
      </c>
      <c r="S1093" s="19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5">
        <f t="shared" si="69"/>
        <v>3</v>
      </c>
      <c r="Q1094" s="11" t="s">
        <v>8331</v>
      </c>
      <c r="R1094" s="5" t="s">
        <v>8332</v>
      </c>
      <c r="S1094" s="19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5">
        <f t="shared" si="69"/>
        <v>10.56</v>
      </c>
      <c r="Q1095" s="11" t="s">
        <v>8331</v>
      </c>
      <c r="R1095" s="5" t="s">
        <v>8332</v>
      </c>
      <c r="S1095" s="19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5">
        <f t="shared" si="69"/>
        <v>122</v>
      </c>
      <c r="Q1096" s="11" t="s">
        <v>8331</v>
      </c>
      <c r="R1096" s="5" t="s">
        <v>8332</v>
      </c>
      <c r="S1096" s="19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5">
        <f t="shared" si="69"/>
        <v>267.81</v>
      </c>
      <c r="Q1097" s="11" t="s">
        <v>8331</v>
      </c>
      <c r="R1097" s="5" t="s">
        <v>8332</v>
      </c>
      <c r="S1097" s="19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5">
        <f t="shared" si="69"/>
        <v>74.209999999999994</v>
      </c>
      <c r="Q1098" s="11" t="s">
        <v>8331</v>
      </c>
      <c r="R1098" s="5" t="s">
        <v>8332</v>
      </c>
      <c r="S1098" s="19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5">
        <f t="shared" si="69"/>
        <v>6.71</v>
      </c>
      <c r="Q1099" s="11" t="s">
        <v>8331</v>
      </c>
      <c r="R1099" s="5" t="s">
        <v>8332</v>
      </c>
      <c r="S1099" s="19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5">
        <f t="shared" si="69"/>
        <v>81.95</v>
      </c>
      <c r="Q1100" s="11" t="s">
        <v>8331</v>
      </c>
      <c r="R1100" s="5" t="s">
        <v>8332</v>
      </c>
      <c r="S1100" s="19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5">
        <f t="shared" si="69"/>
        <v>25</v>
      </c>
      <c r="Q1101" s="11" t="s">
        <v>8331</v>
      </c>
      <c r="R1101" s="5" t="s">
        <v>8332</v>
      </c>
      <c r="S1101" s="19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5">
        <f t="shared" si="69"/>
        <v>10</v>
      </c>
      <c r="Q1102" s="11" t="s">
        <v>8331</v>
      </c>
      <c r="R1102" s="5" t="s">
        <v>8332</v>
      </c>
      <c r="S1102" s="19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5">
        <f t="shared" si="69"/>
        <v>6.83</v>
      </c>
      <c r="Q1103" s="11" t="s">
        <v>8331</v>
      </c>
      <c r="R1103" s="5" t="s">
        <v>8332</v>
      </c>
      <c r="S1103" s="19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5">
        <f t="shared" si="69"/>
        <v>17.71</v>
      </c>
      <c r="Q1104" s="11" t="s">
        <v>8331</v>
      </c>
      <c r="R1104" s="5" t="s">
        <v>8332</v>
      </c>
      <c r="S1104" s="19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5">
        <f t="shared" si="69"/>
        <v>16.2</v>
      </c>
      <c r="Q1105" s="11" t="s">
        <v>8331</v>
      </c>
      <c r="R1105" s="5" t="s">
        <v>8332</v>
      </c>
      <c r="S1105" s="19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5">
        <f t="shared" si="69"/>
        <v>80.3</v>
      </c>
      <c r="Q1106" s="11" t="s">
        <v>8331</v>
      </c>
      <c r="R1106" s="5" t="s">
        <v>8332</v>
      </c>
      <c r="S1106" s="19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5">
        <f t="shared" si="69"/>
        <v>71.55</v>
      </c>
      <c r="Q1107" s="11" t="s">
        <v>8331</v>
      </c>
      <c r="R1107" s="5" t="s">
        <v>8332</v>
      </c>
      <c r="S1107" s="19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5">
        <f t="shared" si="69"/>
        <v>23.57</v>
      </c>
      <c r="Q1108" s="11" t="s">
        <v>8331</v>
      </c>
      <c r="R1108" s="5" t="s">
        <v>8332</v>
      </c>
      <c r="S1108" s="19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5">
        <f t="shared" si="69"/>
        <v>0</v>
      </c>
      <c r="Q1109" s="11" t="s">
        <v>8331</v>
      </c>
      <c r="R1109" s="5" t="s">
        <v>8332</v>
      </c>
      <c r="S1109" s="19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5">
        <f t="shared" si="69"/>
        <v>34.880000000000003</v>
      </c>
      <c r="Q1110" s="11" t="s">
        <v>8331</v>
      </c>
      <c r="R1110" s="5" t="s">
        <v>8332</v>
      </c>
      <c r="S1110" s="19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5">
        <f t="shared" si="69"/>
        <v>15</v>
      </c>
      <c r="Q1111" s="11" t="s">
        <v>8331</v>
      </c>
      <c r="R1111" s="5" t="s">
        <v>8332</v>
      </c>
      <c r="S1111" s="19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5">
        <f t="shared" si="69"/>
        <v>23.18</v>
      </c>
      <c r="Q1112" s="11" t="s">
        <v>8331</v>
      </c>
      <c r="R1112" s="5" t="s">
        <v>8332</v>
      </c>
      <c r="S1112" s="19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5">
        <f t="shared" si="69"/>
        <v>1</v>
      </c>
      <c r="Q1113" s="11" t="s">
        <v>8331</v>
      </c>
      <c r="R1113" s="5" t="s">
        <v>8332</v>
      </c>
      <c r="S1113" s="19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5">
        <f t="shared" si="69"/>
        <v>100.23</v>
      </c>
      <c r="Q1114" s="11" t="s">
        <v>8331</v>
      </c>
      <c r="R1114" s="5" t="s">
        <v>8332</v>
      </c>
      <c r="S1114" s="19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5</v>
      </c>
      <c r="Q1115" s="11" t="s">
        <v>8331</v>
      </c>
      <c r="R1115" s="5" t="s">
        <v>8332</v>
      </c>
      <c r="S1115" s="19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3.33</v>
      </c>
      <c r="Q1116" s="11" t="s">
        <v>8331</v>
      </c>
      <c r="R1116" s="5" t="s">
        <v>8332</v>
      </c>
      <c r="S1116" s="19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5">
        <f t="shared" si="69"/>
        <v>13.25</v>
      </c>
      <c r="Q1117" s="11" t="s">
        <v>8331</v>
      </c>
      <c r="R1117" s="5" t="s">
        <v>8332</v>
      </c>
      <c r="S1117" s="19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5">
        <f t="shared" si="69"/>
        <v>17.850000000000001</v>
      </c>
      <c r="Q1118" s="11" t="s">
        <v>8331</v>
      </c>
      <c r="R1118" s="5" t="s">
        <v>8332</v>
      </c>
      <c r="S1118" s="19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5">
        <f t="shared" si="69"/>
        <v>10.38</v>
      </c>
      <c r="Q1119" s="11" t="s">
        <v>8331</v>
      </c>
      <c r="R1119" s="5" t="s">
        <v>8332</v>
      </c>
      <c r="S1119" s="19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5">
        <f t="shared" si="69"/>
        <v>36.33</v>
      </c>
      <c r="Q1120" s="11" t="s">
        <v>8331</v>
      </c>
      <c r="R1120" s="5" t="s">
        <v>8332</v>
      </c>
      <c r="S1120" s="19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5</v>
      </c>
      <c r="Q1121" s="11" t="s">
        <v>8331</v>
      </c>
      <c r="R1121" s="5" t="s">
        <v>8332</v>
      </c>
      <c r="S1121" s="19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5">
        <f t="shared" si="69"/>
        <v>0</v>
      </c>
      <c r="Q1122" s="11" t="s">
        <v>8331</v>
      </c>
      <c r="R1122" s="5" t="s">
        <v>8332</v>
      </c>
      <c r="S1122" s="19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5">
        <f t="shared" si="69"/>
        <v>5.8</v>
      </c>
      <c r="Q1123" s="11" t="s">
        <v>8331</v>
      </c>
      <c r="R1123" s="5" t="s">
        <v>8332</v>
      </c>
      <c r="S1123" s="19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0</v>
      </c>
      <c r="Q1124" s="11" t="s">
        <v>8331</v>
      </c>
      <c r="R1124" s="5" t="s">
        <v>8332</v>
      </c>
      <c r="S1124" s="19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3.67</v>
      </c>
      <c r="Q1125" s="11" t="s">
        <v>8331</v>
      </c>
      <c r="R1125" s="5" t="s">
        <v>8332</v>
      </c>
      <c r="S1125" s="19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5">
        <f t="shared" si="69"/>
        <v>60.71</v>
      </c>
      <c r="Q1126" s="11" t="s">
        <v>8331</v>
      </c>
      <c r="R1126" s="5" t="s">
        <v>8333</v>
      </c>
      <c r="S1126" s="19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5">
        <f t="shared" si="69"/>
        <v>0</v>
      </c>
      <c r="Q1127" s="11" t="s">
        <v>8331</v>
      </c>
      <c r="R1127" s="5" t="s">
        <v>8333</v>
      </c>
      <c r="S1127" s="19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5">
        <f t="shared" si="69"/>
        <v>5</v>
      </c>
      <c r="Q1128" s="11" t="s">
        <v>8331</v>
      </c>
      <c r="R1128" s="5" t="s">
        <v>8333</v>
      </c>
      <c r="S1128" s="19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5">
        <f t="shared" si="69"/>
        <v>25.43</v>
      </c>
      <c r="Q1129" s="11" t="s">
        <v>8331</v>
      </c>
      <c r="R1129" s="5" t="s">
        <v>8333</v>
      </c>
      <c r="S1129" s="19">
        <f t="shared" si="70"/>
        <v>41926.854166666664</v>
      </c>
      <c r="T1129" s="18">
        <f t="shared" si="71"/>
        <v>41957.895833333328</v>
      </c>
    </row>
    <row r="1130" spans="1:20" hidden="1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1</v>
      </c>
      <c r="Q1130" s="11" t="s">
        <v>8331</v>
      </c>
      <c r="R1130" s="5" t="s">
        <v>8333</v>
      </c>
      <c r="S1130" s="19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5">
        <f t="shared" si="69"/>
        <v>10.5</v>
      </c>
      <c r="Q1131" s="11" t="s">
        <v>8331</v>
      </c>
      <c r="R1131" s="5" t="s">
        <v>8333</v>
      </c>
      <c r="S1131" s="19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5">
        <f t="shared" si="69"/>
        <v>3.67</v>
      </c>
      <c r="Q1132" s="11" t="s">
        <v>8331</v>
      </c>
      <c r="R1132" s="5" t="s">
        <v>8333</v>
      </c>
      <c r="S1132" s="19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0</v>
      </c>
      <c r="Q1133" s="11" t="s">
        <v>8331</v>
      </c>
      <c r="R1133" s="5" t="s">
        <v>8333</v>
      </c>
      <c r="S1133" s="19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5">
        <f t="shared" si="69"/>
        <v>110.62</v>
      </c>
      <c r="Q1134" s="11" t="s">
        <v>8331</v>
      </c>
      <c r="R1134" s="5" t="s">
        <v>8333</v>
      </c>
      <c r="S1134" s="19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5">
        <f t="shared" si="69"/>
        <v>20</v>
      </c>
      <c r="Q1135" s="11" t="s">
        <v>8331</v>
      </c>
      <c r="R1135" s="5" t="s">
        <v>8333</v>
      </c>
      <c r="S1135" s="19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1</v>
      </c>
      <c r="Q1136" s="11" t="s">
        <v>8331</v>
      </c>
      <c r="R1136" s="5" t="s">
        <v>8333</v>
      </c>
      <c r="S1136" s="19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5">
        <f t="shared" si="69"/>
        <v>50</v>
      </c>
      <c r="Q1137" s="11" t="s">
        <v>8331</v>
      </c>
      <c r="R1137" s="5" t="s">
        <v>8333</v>
      </c>
      <c r="S1137" s="19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5">
        <f t="shared" si="69"/>
        <v>45</v>
      </c>
      <c r="Q1138" s="11" t="s">
        <v>8331</v>
      </c>
      <c r="R1138" s="5" t="s">
        <v>8333</v>
      </c>
      <c r="S1138" s="19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5">
        <f t="shared" si="69"/>
        <v>253.21</v>
      </c>
      <c r="Q1139" s="11" t="s">
        <v>8331</v>
      </c>
      <c r="R1139" s="5" t="s">
        <v>8333</v>
      </c>
      <c r="S1139" s="19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5">
        <f t="shared" si="69"/>
        <v>31.25</v>
      </c>
      <c r="Q1140" s="11" t="s">
        <v>8331</v>
      </c>
      <c r="R1140" s="5" t="s">
        <v>8333</v>
      </c>
      <c r="S1140" s="19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5">
        <f t="shared" si="69"/>
        <v>5</v>
      </c>
      <c r="Q1141" s="11" t="s">
        <v>8331</v>
      </c>
      <c r="R1141" s="5" t="s">
        <v>8333</v>
      </c>
      <c r="S1141" s="19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5">
        <f t="shared" si="69"/>
        <v>0</v>
      </c>
      <c r="Q1142" s="11" t="s">
        <v>8331</v>
      </c>
      <c r="R1142" s="5" t="s">
        <v>8333</v>
      </c>
      <c r="S1142" s="19">
        <f t="shared" si="70"/>
        <v>42192.462048611109</v>
      </c>
      <c r="T1142" s="18">
        <f t="shared" si="71"/>
        <v>42222.462048611109</v>
      </c>
    </row>
    <row r="1143" spans="1:20" hidden="1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0</v>
      </c>
      <c r="Q1143" s="11" t="s">
        <v>8331</v>
      </c>
      <c r="R1143" s="5" t="s">
        <v>8333</v>
      </c>
      <c r="S1143" s="19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0</v>
      </c>
      <c r="Q1144" s="11" t="s">
        <v>8331</v>
      </c>
      <c r="R1144" s="5" t="s">
        <v>8333</v>
      </c>
      <c r="S1144" s="19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23.25</v>
      </c>
      <c r="Q1145" s="11" t="s">
        <v>8331</v>
      </c>
      <c r="R1145" s="5" t="s">
        <v>8333</v>
      </c>
      <c r="S1145" s="19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5">
        <f t="shared" si="69"/>
        <v>0</v>
      </c>
      <c r="Q1146" s="11" t="s">
        <v>8334</v>
      </c>
      <c r="R1146" s="5" t="s">
        <v>8335</v>
      </c>
      <c r="S1146" s="19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5">
        <f t="shared" si="69"/>
        <v>100</v>
      </c>
      <c r="Q1147" s="11" t="s">
        <v>8334</v>
      </c>
      <c r="R1147" s="5" t="s">
        <v>8335</v>
      </c>
      <c r="S1147" s="19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5">
        <f t="shared" si="69"/>
        <v>44.17</v>
      </c>
      <c r="Q1148" s="11" t="s">
        <v>8334</v>
      </c>
      <c r="R1148" s="5" t="s">
        <v>8335</v>
      </c>
      <c r="S1148" s="19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11" t="s">
        <v>8334</v>
      </c>
      <c r="R1149" s="5" t="s">
        <v>8335</v>
      </c>
      <c r="S1149" s="19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24.33</v>
      </c>
      <c r="Q1150" s="11" t="s">
        <v>8334</v>
      </c>
      <c r="R1150" s="5" t="s">
        <v>8335</v>
      </c>
      <c r="S1150" s="19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5">
        <f t="shared" si="69"/>
        <v>37.5</v>
      </c>
      <c r="Q1151" s="11" t="s">
        <v>8334</v>
      </c>
      <c r="R1151" s="5" t="s">
        <v>8335</v>
      </c>
      <c r="S1151" s="19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5">
        <f t="shared" si="69"/>
        <v>42</v>
      </c>
      <c r="Q1152" s="11" t="s">
        <v>8334</v>
      </c>
      <c r="R1152" s="5" t="s">
        <v>8335</v>
      </c>
      <c r="S1152" s="19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0</v>
      </c>
      <c r="Q1153" s="11" t="s">
        <v>8334</v>
      </c>
      <c r="R1153" s="5" t="s">
        <v>8335</v>
      </c>
      <c r="S1153" s="19">
        <f t="shared" si="70"/>
        <v>42224.102581018517</v>
      </c>
      <c r="T1153" s="18">
        <f t="shared" si="71"/>
        <v>42254.102581018517</v>
      </c>
    </row>
    <row r="1154" spans="1:20" hidden="1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72">ROUND(E1154/D1154*100,0)</f>
        <v>6</v>
      </c>
      <c r="P1154" s="5">
        <f t="shared" si="69"/>
        <v>60.73</v>
      </c>
      <c r="Q1154" s="11" t="s">
        <v>8334</v>
      </c>
      <c r="R1154" s="5" t="s">
        <v>8335</v>
      </c>
      <c r="S1154" s="19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72"/>
        <v>1</v>
      </c>
      <c r="P1155" s="5">
        <f t="shared" ref="P1155:P1218" si="73">IFERROR(ROUND(E1155/L1155,2),0)</f>
        <v>50</v>
      </c>
      <c r="Q1155" s="11" t="s">
        <v>8334</v>
      </c>
      <c r="R1155" s="5" t="s">
        <v>8335</v>
      </c>
      <c r="S1155" s="19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5">
        <f t="shared" si="73"/>
        <v>108.33</v>
      </c>
      <c r="Q1156" s="11" t="s">
        <v>8334</v>
      </c>
      <c r="R1156" s="5" t="s">
        <v>8335</v>
      </c>
      <c r="S1156" s="19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5">
        <f t="shared" si="73"/>
        <v>23.5</v>
      </c>
      <c r="Q1157" s="11" t="s">
        <v>8334</v>
      </c>
      <c r="R1157" s="5" t="s">
        <v>8335</v>
      </c>
      <c r="S1157" s="19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5">
        <f t="shared" si="73"/>
        <v>0</v>
      </c>
      <c r="Q1158" s="11" t="s">
        <v>8334</v>
      </c>
      <c r="R1158" s="5" t="s">
        <v>8335</v>
      </c>
      <c r="S1158" s="19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5">
        <f t="shared" si="73"/>
        <v>50.33</v>
      </c>
      <c r="Q1159" s="11" t="s">
        <v>8334</v>
      </c>
      <c r="R1159" s="5" t="s">
        <v>8335</v>
      </c>
      <c r="S1159" s="19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5">
        <f t="shared" si="73"/>
        <v>11.67</v>
      </c>
      <c r="Q1160" s="11" t="s">
        <v>8334</v>
      </c>
      <c r="R1160" s="5" t="s">
        <v>8335</v>
      </c>
      <c r="S1160" s="19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11" t="s">
        <v>8334</v>
      </c>
      <c r="R1161" s="5" t="s">
        <v>8335</v>
      </c>
      <c r="S1161" s="19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5">
        <f t="shared" si="73"/>
        <v>60.79</v>
      </c>
      <c r="Q1162" s="11" t="s">
        <v>8334</v>
      </c>
      <c r="R1162" s="5" t="s">
        <v>8335</v>
      </c>
      <c r="S1162" s="19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0</v>
      </c>
      <c r="Q1163" s="11" t="s">
        <v>8334</v>
      </c>
      <c r="R1163" s="5" t="s">
        <v>8335</v>
      </c>
      <c r="S1163" s="19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17.5</v>
      </c>
      <c r="Q1164" s="11" t="s">
        <v>8334</v>
      </c>
      <c r="R1164" s="5" t="s">
        <v>8335</v>
      </c>
      <c r="S1164" s="19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5">
        <f t="shared" si="73"/>
        <v>0</v>
      </c>
      <c r="Q1165" s="11" t="s">
        <v>8334</v>
      </c>
      <c r="R1165" s="5" t="s">
        <v>8335</v>
      </c>
      <c r="S1165" s="19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11" t="s">
        <v>8334</v>
      </c>
      <c r="R1166" s="5" t="s">
        <v>8335</v>
      </c>
      <c r="S1166" s="19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5">
        <f t="shared" si="73"/>
        <v>82.82</v>
      </c>
      <c r="Q1167" s="11" t="s">
        <v>8334</v>
      </c>
      <c r="R1167" s="5" t="s">
        <v>8335</v>
      </c>
      <c r="S1167" s="19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5">
        <f t="shared" si="73"/>
        <v>358.88</v>
      </c>
      <c r="Q1168" s="11" t="s">
        <v>8334</v>
      </c>
      <c r="R1168" s="5" t="s">
        <v>8335</v>
      </c>
      <c r="S1168" s="19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5">
        <f t="shared" si="73"/>
        <v>61.19</v>
      </c>
      <c r="Q1169" s="11" t="s">
        <v>8334</v>
      </c>
      <c r="R1169" s="5" t="s">
        <v>8335</v>
      </c>
      <c r="S1169" s="19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5">
        <f t="shared" si="73"/>
        <v>340</v>
      </c>
      <c r="Q1170" s="11" t="s">
        <v>8334</v>
      </c>
      <c r="R1170" s="5" t="s">
        <v>8335</v>
      </c>
      <c r="S1170" s="19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5">
        <f t="shared" si="73"/>
        <v>5.67</v>
      </c>
      <c r="Q1171" s="11" t="s">
        <v>8334</v>
      </c>
      <c r="R1171" s="5" t="s">
        <v>8335</v>
      </c>
      <c r="S1171" s="19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5">
        <f t="shared" si="73"/>
        <v>50</v>
      </c>
      <c r="Q1172" s="11" t="s">
        <v>8334</v>
      </c>
      <c r="R1172" s="5" t="s">
        <v>8335</v>
      </c>
      <c r="S1172" s="19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5">
        <f t="shared" si="73"/>
        <v>25</v>
      </c>
      <c r="Q1173" s="11" t="s">
        <v>8334</v>
      </c>
      <c r="R1173" s="5" t="s">
        <v>8335</v>
      </c>
      <c r="S1173" s="19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0</v>
      </c>
      <c r="Q1174" s="11" t="s">
        <v>8334</v>
      </c>
      <c r="R1174" s="5" t="s">
        <v>8335</v>
      </c>
      <c r="S1174" s="19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30</v>
      </c>
      <c r="Q1175" s="11" t="s">
        <v>8334</v>
      </c>
      <c r="R1175" s="5" t="s">
        <v>8335</v>
      </c>
      <c r="S1175" s="19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5">
        <f t="shared" si="73"/>
        <v>46.63</v>
      </c>
      <c r="Q1176" s="11" t="s">
        <v>8334</v>
      </c>
      <c r="R1176" s="5" t="s">
        <v>8335</v>
      </c>
      <c r="S1176" s="19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5">
        <f t="shared" si="73"/>
        <v>65</v>
      </c>
      <c r="Q1177" s="11" t="s">
        <v>8334</v>
      </c>
      <c r="R1177" s="5" t="s">
        <v>8335</v>
      </c>
      <c r="S1177" s="19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10</v>
      </c>
      <c r="Q1178" s="11" t="s">
        <v>8334</v>
      </c>
      <c r="R1178" s="5" t="s">
        <v>8335</v>
      </c>
      <c r="S1178" s="19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5">
        <f t="shared" si="73"/>
        <v>0</v>
      </c>
      <c r="Q1179" s="11" t="s">
        <v>8334</v>
      </c>
      <c r="R1179" s="5" t="s">
        <v>8335</v>
      </c>
      <c r="S1179" s="19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5">
        <f t="shared" si="73"/>
        <v>5</v>
      </c>
      <c r="Q1180" s="11" t="s">
        <v>8334</v>
      </c>
      <c r="R1180" s="5" t="s">
        <v>8335</v>
      </c>
      <c r="S1180" s="19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5">
        <f t="shared" si="73"/>
        <v>640</v>
      </c>
      <c r="Q1181" s="11" t="s">
        <v>8334</v>
      </c>
      <c r="R1181" s="5" t="s">
        <v>8335</v>
      </c>
      <c r="S1181" s="19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5">
        <f t="shared" si="73"/>
        <v>69.12</v>
      </c>
      <c r="Q1182" s="11" t="s">
        <v>8334</v>
      </c>
      <c r="R1182" s="5" t="s">
        <v>8335</v>
      </c>
      <c r="S1182" s="19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1.33</v>
      </c>
      <c r="Q1183" s="11" t="s">
        <v>8334</v>
      </c>
      <c r="R1183" s="5" t="s">
        <v>8335</v>
      </c>
      <c r="S1183" s="19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5">
        <f t="shared" si="73"/>
        <v>10.5</v>
      </c>
      <c r="Q1184" s="11" t="s">
        <v>8334</v>
      </c>
      <c r="R1184" s="5" t="s">
        <v>8335</v>
      </c>
      <c r="S1184" s="19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5">
        <f t="shared" si="73"/>
        <v>33.33</v>
      </c>
      <c r="Q1185" s="11" t="s">
        <v>8334</v>
      </c>
      <c r="R1185" s="5" t="s">
        <v>8335</v>
      </c>
      <c r="S1185" s="19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5">
        <f t="shared" si="73"/>
        <v>61.56</v>
      </c>
      <c r="Q1186" s="11" t="s">
        <v>8336</v>
      </c>
      <c r="R1186" s="5" t="s">
        <v>8337</v>
      </c>
      <c r="S1186" s="19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5">
        <f t="shared" si="73"/>
        <v>118.74</v>
      </c>
      <c r="Q1187" s="11" t="s">
        <v>8336</v>
      </c>
      <c r="R1187" s="5" t="s">
        <v>8337</v>
      </c>
      <c r="S1187" s="19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5">
        <f t="shared" si="73"/>
        <v>65.08</v>
      </c>
      <c r="Q1188" s="11" t="s">
        <v>8336</v>
      </c>
      <c r="R1188" s="5" t="s">
        <v>8337</v>
      </c>
      <c r="S1188" s="19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5">
        <f t="shared" si="73"/>
        <v>130.16</v>
      </c>
      <c r="Q1189" s="11" t="s">
        <v>8336</v>
      </c>
      <c r="R1189" s="5" t="s">
        <v>8337</v>
      </c>
      <c r="S1189" s="19">
        <f t="shared" si="74"/>
        <v>42109.894942129627</v>
      </c>
      <c r="T1189" s="18">
        <f t="shared" si="75"/>
        <v>42141.75</v>
      </c>
    </row>
    <row r="1190" spans="1:20" ht="45" hidden="1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5">
        <f t="shared" si="73"/>
        <v>37.78</v>
      </c>
      <c r="Q1190" s="11" t="s">
        <v>8336</v>
      </c>
      <c r="R1190" s="5" t="s">
        <v>8337</v>
      </c>
      <c r="S1190" s="19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5">
        <f t="shared" si="73"/>
        <v>112.79</v>
      </c>
      <c r="Q1191" s="11" t="s">
        <v>8336</v>
      </c>
      <c r="R1191" s="5" t="s">
        <v>8337</v>
      </c>
      <c r="S1191" s="19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5">
        <f t="shared" si="73"/>
        <v>51.92</v>
      </c>
      <c r="Q1192" s="11" t="s">
        <v>8336</v>
      </c>
      <c r="R1192" s="5" t="s">
        <v>8337</v>
      </c>
      <c r="S1192" s="19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5">
        <f t="shared" si="73"/>
        <v>89.24</v>
      </c>
      <c r="Q1193" s="11" t="s">
        <v>8336</v>
      </c>
      <c r="R1193" s="5" t="s">
        <v>8337</v>
      </c>
      <c r="S1193" s="19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5">
        <f t="shared" si="73"/>
        <v>19.329999999999998</v>
      </c>
      <c r="Q1194" s="11" t="s">
        <v>8336</v>
      </c>
      <c r="R1194" s="5" t="s">
        <v>8337</v>
      </c>
      <c r="S1194" s="19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5">
        <f t="shared" si="73"/>
        <v>79.97</v>
      </c>
      <c r="Q1195" s="11" t="s">
        <v>8336</v>
      </c>
      <c r="R1195" s="5" t="s">
        <v>8337</v>
      </c>
      <c r="S1195" s="19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5">
        <f t="shared" si="73"/>
        <v>56.41</v>
      </c>
      <c r="Q1196" s="11" t="s">
        <v>8336</v>
      </c>
      <c r="R1196" s="5" t="s">
        <v>8337</v>
      </c>
      <c r="S1196" s="19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5">
        <f t="shared" si="73"/>
        <v>79.41</v>
      </c>
      <c r="Q1197" s="11" t="s">
        <v>8336</v>
      </c>
      <c r="R1197" s="5" t="s">
        <v>8337</v>
      </c>
      <c r="S1197" s="19">
        <f t="shared" si="74"/>
        <v>42298.34783564815</v>
      </c>
      <c r="T1197" s="18">
        <f t="shared" si="75"/>
        <v>42358.375</v>
      </c>
    </row>
    <row r="1198" spans="1:20" ht="30" hidden="1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5">
        <f t="shared" si="73"/>
        <v>76.44</v>
      </c>
      <c r="Q1198" s="11" t="s">
        <v>8336</v>
      </c>
      <c r="R1198" s="5" t="s">
        <v>8337</v>
      </c>
      <c r="S1198" s="19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5">
        <f t="shared" si="73"/>
        <v>121</v>
      </c>
      <c r="Q1199" s="11" t="s">
        <v>8336</v>
      </c>
      <c r="R1199" s="5" t="s">
        <v>8337</v>
      </c>
      <c r="S1199" s="19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5">
        <f t="shared" si="73"/>
        <v>54.62</v>
      </c>
      <c r="Q1200" s="11" t="s">
        <v>8336</v>
      </c>
      <c r="R1200" s="5" t="s">
        <v>8337</v>
      </c>
      <c r="S1200" s="19">
        <f t="shared" si="74"/>
        <v>42333.619050925925</v>
      </c>
      <c r="T1200" s="18">
        <f t="shared" si="75"/>
        <v>42369.125</v>
      </c>
    </row>
    <row r="1201" spans="1:20" ht="60" hidden="1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5">
        <f t="shared" si="73"/>
        <v>299.22000000000003</v>
      </c>
      <c r="Q1201" s="11" t="s">
        <v>8336</v>
      </c>
      <c r="R1201" s="5" t="s">
        <v>8337</v>
      </c>
      <c r="S1201" s="19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5">
        <f t="shared" si="73"/>
        <v>58.53</v>
      </c>
      <c r="Q1202" s="11" t="s">
        <v>8336</v>
      </c>
      <c r="R1202" s="5" t="s">
        <v>8337</v>
      </c>
      <c r="S1202" s="19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5">
        <f t="shared" si="73"/>
        <v>55.37</v>
      </c>
      <c r="Q1203" s="11" t="s">
        <v>8336</v>
      </c>
      <c r="R1203" s="5" t="s">
        <v>8337</v>
      </c>
      <c r="S1203" s="19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5">
        <f t="shared" si="73"/>
        <v>183.8</v>
      </c>
      <c r="Q1204" s="11" t="s">
        <v>8336</v>
      </c>
      <c r="R1204" s="5" t="s">
        <v>8337</v>
      </c>
      <c r="S1204" s="19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5">
        <f t="shared" si="73"/>
        <v>165.35</v>
      </c>
      <c r="Q1205" s="11" t="s">
        <v>8336</v>
      </c>
      <c r="R1205" s="5" t="s">
        <v>8337</v>
      </c>
      <c r="S1205" s="19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5">
        <f t="shared" si="73"/>
        <v>234.79</v>
      </c>
      <c r="Q1206" s="11" t="s">
        <v>8336</v>
      </c>
      <c r="R1206" s="5" t="s">
        <v>8337</v>
      </c>
      <c r="S1206" s="19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5">
        <f t="shared" si="73"/>
        <v>211.48</v>
      </c>
      <c r="Q1207" s="11" t="s">
        <v>8336</v>
      </c>
      <c r="R1207" s="5" t="s">
        <v>8337</v>
      </c>
      <c r="S1207" s="19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5">
        <f t="shared" si="73"/>
        <v>32.340000000000003</v>
      </c>
      <c r="Q1208" s="11" t="s">
        <v>8336</v>
      </c>
      <c r="R1208" s="5" t="s">
        <v>8337</v>
      </c>
      <c r="S1208" s="19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5">
        <f t="shared" si="73"/>
        <v>123.38</v>
      </c>
      <c r="Q1209" s="11" t="s">
        <v>8336</v>
      </c>
      <c r="R1209" s="5" t="s">
        <v>8337</v>
      </c>
      <c r="S1209" s="19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5">
        <f t="shared" si="73"/>
        <v>207.07</v>
      </c>
      <c r="Q1210" s="11" t="s">
        <v>8336</v>
      </c>
      <c r="R1210" s="5" t="s">
        <v>8337</v>
      </c>
      <c r="S1210" s="19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5">
        <f t="shared" si="73"/>
        <v>138.26</v>
      </c>
      <c r="Q1211" s="11" t="s">
        <v>8336</v>
      </c>
      <c r="R1211" s="5" t="s">
        <v>8337</v>
      </c>
      <c r="S1211" s="19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5">
        <f t="shared" si="73"/>
        <v>493.82</v>
      </c>
      <c r="Q1212" s="11" t="s">
        <v>8336</v>
      </c>
      <c r="R1212" s="5" t="s">
        <v>8337</v>
      </c>
      <c r="S1212" s="19">
        <f t="shared" si="74"/>
        <v>42132.941805555558</v>
      </c>
      <c r="T1212" s="18">
        <f t="shared" si="75"/>
        <v>42155.875</v>
      </c>
    </row>
    <row r="1213" spans="1:20" ht="60" hidden="1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5">
        <f t="shared" si="73"/>
        <v>168.5</v>
      </c>
      <c r="Q1213" s="11" t="s">
        <v>8336</v>
      </c>
      <c r="R1213" s="5" t="s">
        <v>8337</v>
      </c>
      <c r="S1213" s="19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5">
        <f t="shared" si="73"/>
        <v>38.869999999999997</v>
      </c>
      <c r="Q1214" s="11" t="s">
        <v>8336</v>
      </c>
      <c r="R1214" s="5" t="s">
        <v>8337</v>
      </c>
      <c r="S1214" s="19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5">
        <f t="shared" si="73"/>
        <v>61.53</v>
      </c>
      <c r="Q1215" s="11" t="s">
        <v>8336</v>
      </c>
      <c r="R1215" s="5" t="s">
        <v>8337</v>
      </c>
      <c r="S1215" s="19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5">
        <f t="shared" si="73"/>
        <v>105.44</v>
      </c>
      <c r="Q1216" s="11" t="s">
        <v>8336</v>
      </c>
      <c r="R1216" s="5" t="s">
        <v>8337</v>
      </c>
      <c r="S1216" s="19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5">
        <f t="shared" si="73"/>
        <v>71.59</v>
      </c>
      <c r="Q1217" s="11" t="s">
        <v>8336</v>
      </c>
      <c r="R1217" s="5" t="s">
        <v>8337</v>
      </c>
      <c r="S1217" s="19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76">ROUND(E1218/D1218*100,0)</f>
        <v>146</v>
      </c>
      <c r="P1218" s="5">
        <f t="shared" si="73"/>
        <v>91.88</v>
      </c>
      <c r="Q1218" s="11" t="s">
        <v>8336</v>
      </c>
      <c r="R1218" s="5" t="s">
        <v>8337</v>
      </c>
      <c r="S1218" s="19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76"/>
        <v>103</v>
      </c>
      <c r="P1219" s="5">
        <f t="shared" ref="P1219:P1282" si="77">IFERROR(ROUND(E1219/L1219,2),0)</f>
        <v>148.57</v>
      </c>
      <c r="Q1219" s="11" t="s">
        <v>8336</v>
      </c>
      <c r="R1219" s="5" t="s">
        <v>8337</v>
      </c>
      <c r="S1219" s="19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5">
        <f t="shared" si="77"/>
        <v>174.21</v>
      </c>
      <c r="Q1220" s="11" t="s">
        <v>8336</v>
      </c>
      <c r="R1220" s="5" t="s">
        <v>8337</v>
      </c>
      <c r="S1220" s="19">
        <f t="shared" si="78"/>
        <v>42278.662037037036</v>
      </c>
      <c r="T1220" s="18">
        <f t="shared" si="79"/>
        <v>42309.125</v>
      </c>
    </row>
    <row r="1221" spans="1:20" ht="45" hidden="1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5">
        <f t="shared" si="77"/>
        <v>102.86</v>
      </c>
      <c r="Q1221" s="11" t="s">
        <v>8336</v>
      </c>
      <c r="R1221" s="5" t="s">
        <v>8337</v>
      </c>
      <c r="S1221" s="19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5">
        <f t="shared" si="77"/>
        <v>111.18</v>
      </c>
      <c r="Q1222" s="11" t="s">
        <v>8336</v>
      </c>
      <c r="R1222" s="5" t="s">
        <v>8337</v>
      </c>
      <c r="S1222" s="19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5">
        <f t="shared" si="77"/>
        <v>23.8</v>
      </c>
      <c r="Q1223" s="11" t="s">
        <v>8336</v>
      </c>
      <c r="R1223" s="5" t="s">
        <v>8337</v>
      </c>
      <c r="S1223" s="19">
        <f t="shared" si="78"/>
        <v>42680.47555555556</v>
      </c>
      <c r="T1223" s="18">
        <f t="shared" si="79"/>
        <v>42708</v>
      </c>
    </row>
    <row r="1224" spans="1:20" ht="30" hidden="1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5">
        <f t="shared" si="77"/>
        <v>81.27</v>
      </c>
      <c r="Q1224" s="11" t="s">
        <v>8336</v>
      </c>
      <c r="R1224" s="5" t="s">
        <v>8337</v>
      </c>
      <c r="S1224" s="19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5">
        <f t="shared" si="77"/>
        <v>116.21</v>
      </c>
      <c r="Q1225" s="11" t="s">
        <v>8336</v>
      </c>
      <c r="R1225" s="5" t="s">
        <v>8337</v>
      </c>
      <c r="S1225" s="19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5">
        <f t="shared" si="77"/>
        <v>58.89</v>
      </c>
      <c r="Q1226" s="11" t="s">
        <v>8323</v>
      </c>
      <c r="R1226" s="5" t="s">
        <v>8338</v>
      </c>
      <c r="S1226" s="19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5">
        <f t="shared" si="77"/>
        <v>44</v>
      </c>
      <c r="Q1227" s="11" t="s">
        <v>8323</v>
      </c>
      <c r="R1227" s="5" t="s">
        <v>8338</v>
      </c>
      <c r="S1227" s="19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5">
        <f t="shared" si="77"/>
        <v>48.43</v>
      </c>
      <c r="Q1228" s="11" t="s">
        <v>8323</v>
      </c>
      <c r="R1228" s="5" t="s">
        <v>8338</v>
      </c>
      <c r="S1228" s="19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5">
        <f t="shared" si="77"/>
        <v>0</v>
      </c>
      <c r="Q1229" s="11" t="s">
        <v>8323</v>
      </c>
      <c r="R1229" s="5" t="s">
        <v>8338</v>
      </c>
      <c r="S1229" s="19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5">
        <f t="shared" si="77"/>
        <v>61.04</v>
      </c>
      <c r="Q1230" s="11" t="s">
        <v>8323</v>
      </c>
      <c r="R1230" s="5" t="s">
        <v>8338</v>
      </c>
      <c r="S1230" s="19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5">
        <f t="shared" si="77"/>
        <v>25</v>
      </c>
      <c r="Q1231" s="11" t="s">
        <v>8323</v>
      </c>
      <c r="R1231" s="5" t="s">
        <v>8338</v>
      </c>
      <c r="S1231" s="19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11" t="s">
        <v>8323</v>
      </c>
      <c r="R1232" s="5" t="s">
        <v>8338</v>
      </c>
      <c r="S1232" s="19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5">
        <f t="shared" si="77"/>
        <v>0</v>
      </c>
      <c r="Q1233" s="11" t="s">
        <v>8323</v>
      </c>
      <c r="R1233" s="5" t="s">
        <v>8338</v>
      </c>
      <c r="S1233" s="19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40</v>
      </c>
      <c r="Q1234" s="11" t="s">
        <v>8323</v>
      </c>
      <c r="R1234" s="5" t="s">
        <v>8338</v>
      </c>
      <c r="S1234" s="19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5">
        <f t="shared" si="77"/>
        <v>19.329999999999998</v>
      </c>
      <c r="Q1235" s="11" t="s">
        <v>8323</v>
      </c>
      <c r="R1235" s="5" t="s">
        <v>8338</v>
      </c>
      <c r="S1235" s="19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11" t="s">
        <v>8323</v>
      </c>
      <c r="R1236" s="5" t="s">
        <v>8338</v>
      </c>
      <c r="S1236" s="19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5">
        <f t="shared" si="77"/>
        <v>35</v>
      </c>
      <c r="Q1237" s="11" t="s">
        <v>8323</v>
      </c>
      <c r="R1237" s="5" t="s">
        <v>8338</v>
      </c>
      <c r="S1237" s="19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5">
        <f t="shared" si="77"/>
        <v>0</v>
      </c>
      <c r="Q1238" s="11" t="s">
        <v>8323</v>
      </c>
      <c r="R1238" s="5" t="s">
        <v>8338</v>
      </c>
      <c r="S1238" s="19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11" t="s">
        <v>8323</v>
      </c>
      <c r="R1239" s="5" t="s">
        <v>8338</v>
      </c>
      <c r="S1239" s="19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5">
        <f t="shared" si="77"/>
        <v>59.33</v>
      </c>
      <c r="Q1240" s="11" t="s">
        <v>8323</v>
      </c>
      <c r="R1240" s="5" t="s">
        <v>8338</v>
      </c>
      <c r="S1240" s="19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11" t="s">
        <v>8323</v>
      </c>
      <c r="R1241" s="5" t="s">
        <v>8338</v>
      </c>
      <c r="S1241" s="19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5">
        <f t="shared" si="77"/>
        <v>30.13</v>
      </c>
      <c r="Q1242" s="11" t="s">
        <v>8323</v>
      </c>
      <c r="R1242" s="5" t="s">
        <v>8338</v>
      </c>
      <c r="S1242" s="19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5">
        <f t="shared" si="77"/>
        <v>74.62</v>
      </c>
      <c r="Q1243" s="11" t="s">
        <v>8323</v>
      </c>
      <c r="R1243" s="5" t="s">
        <v>8338</v>
      </c>
      <c r="S1243" s="19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5">
        <f t="shared" si="77"/>
        <v>5</v>
      </c>
      <c r="Q1244" s="11" t="s">
        <v>8323</v>
      </c>
      <c r="R1244" s="5" t="s">
        <v>8338</v>
      </c>
      <c r="S1244" s="19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5">
        <f t="shared" si="77"/>
        <v>44.5</v>
      </c>
      <c r="Q1245" s="11" t="s">
        <v>8323</v>
      </c>
      <c r="R1245" s="5" t="s">
        <v>8338</v>
      </c>
      <c r="S1245" s="19">
        <f t="shared" si="78"/>
        <v>40671.879293981481</v>
      </c>
      <c r="T1245" s="18">
        <f t="shared" si="79"/>
        <v>40732.875</v>
      </c>
    </row>
    <row r="1246" spans="1:20" ht="45" hidden="1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5">
        <f t="shared" si="77"/>
        <v>46.13</v>
      </c>
      <c r="Q1246" s="11" t="s">
        <v>8323</v>
      </c>
      <c r="R1246" s="5" t="s">
        <v>8324</v>
      </c>
      <c r="S1246" s="19">
        <f t="shared" si="78"/>
        <v>41355.825497685182</v>
      </c>
      <c r="T1246" s="18">
        <f t="shared" si="79"/>
        <v>41386.875</v>
      </c>
    </row>
    <row r="1247" spans="1:20" ht="45" hidden="1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5">
        <f t="shared" si="77"/>
        <v>141.47</v>
      </c>
      <c r="Q1247" s="11" t="s">
        <v>8323</v>
      </c>
      <c r="R1247" s="5" t="s">
        <v>8324</v>
      </c>
      <c r="S1247" s="19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5">
        <f t="shared" si="77"/>
        <v>75.48</v>
      </c>
      <c r="Q1248" s="11" t="s">
        <v>8323</v>
      </c>
      <c r="R1248" s="5" t="s">
        <v>8324</v>
      </c>
      <c r="S1248" s="19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5">
        <f t="shared" si="77"/>
        <v>85.5</v>
      </c>
      <c r="Q1249" s="11" t="s">
        <v>8323</v>
      </c>
      <c r="R1249" s="5" t="s">
        <v>8324</v>
      </c>
      <c r="S1249" s="19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5">
        <f t="shared" si="77"/>
        <v>64.25</v>
      </c>
      <c r="Q1250" s="11" t="s">
        <v>8323</v>
      </c>
      <c r="R1250" s="5" t="s">
        <v>8324</v>
      </c>
      <c r="S1250" s="19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5">
        <f t="shared" si="77"/>
        <v>64.47</v>
      </c>
      <c r="Q1251" s="11" t="s">
        <v>8323</v>
      </c>
      <c r="R1251" s="5" t="s">
        <v>8324</v>
      </c>
      <c r="S1251" s="19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5">
        <f t="shared" si="77"/>
        <v>118.2</v>
      </c>
      <c r="Q1252" s="11" t="s">
        <v>8323</v>
      </c>
      <c r="R1252" s="5" t="s">
        <v>8324</v>
      </c>
      <c r="S1252" s="19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5">
        <f t="shared" si="77"/>
        <v>82.54</v>
      </c>
      <c r="Q1253" s="11" t="s">
        <v>8323</v>
      </c>
      <c r="R1253" s="5" t="s">
        <v>8324</v>
      </c>
      <c r="S1253" s="19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5">
        <f t="shared" si="77"/>
        <v>34.17</v>
      </c>
      <c r="Q1254" s="11" t="s">
        <v>8323</v>
      </c>
      <c r="R1254" s="5" t="s">
        <v>8324</v>
      </c>
      <c r="S1254" s="19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5">
        <f t="shared" si="77"/>
        <v>42.73</v>
      </c>
      <c r="Q1255" s="11" t="s">
        <v>8323</v>
      </c>
      <c r="R1255" s="5" t="s">
        <v>8324</v>
      </c>
      <c r="S1255" s="19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5">
        <f t="shared" si="77"/>
        <v>94.49</v>
      </c>
      <c r="Q1256" s="11" t="s">
        <v>8323</v>
      </c>
      <c r="R1256" s="5" t="s">
        <v>8324</v>
      </c>
      <c r="S1256" s="19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5">
        <f t="shared" si="77"/>
        <v>55.7</v>
      </c>
      <c r="Q1257" s="11" t="s">
        <v>8323</v>
      </c>
      <c r="R1257" s="5" t="s">
        <v>8324</v>
      </c>
      <c r="S1257" s="19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5">
        <f t="shared" si="77"/>
        <v>98.03</v>
      </c>
      <c r="Q1258" s="11" t="s">
        <v>8323</v>
      </c>
      <c r="R1258" s="5" t="s">
        <v>8324</v>
      </c>
      <c r="S1258" s="19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5">
        <f t="shared" si="77"/>
        <v>92.1</v>
      </c>
      <c r="Q1259" s="11" t="s">
        <v>8323</v>
      </c>
      <c r="R1259" s="5" t="s">
        <v>8324</v>
      </c>
      <c r="S1259" s="19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5">
        <f t="shared" si="77"/>
        <v>38.18</v>
      </c>
      <c r="Q1260" s="11" t="s">
        <v>8323</v>
      </c>
      <c r="R1260" s="5" t="s">
        <v>8324</v>
      </c>
      <c r="S1260" s="19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5">
        <f t="shared" si="77"/>
        <v>27.15</v>
      </c>
      <c r="Q1261" s="11" t="s">
        <v>8323</v>
      </c>
      <c r="R1261" s="5" t="s">
        <v>8324</v>
      </c>
      <c r="S1261" s="19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5">
        <f t="shared" si="77"/>
        <v>50.69</v>
      </c>
      <c r="Q1262" s="11" t="s">
        <v>8323</v>
      </c>
      <c r="R1262" s="5" t="s">
        <v>8324</v>
      </c>
      <c r="S1262" s="19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5">
        <f t="shared" si="77"/>
        <v>38.94</v>
      </c>
      <c r="Q1263" s="11" t="s">
        <v>8323</v>
      </c>
      <c r="R1263" s="5" t="s">
        <v>8324</v>
      </c>
      <c r="S1263" s="19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5">
        <f t="shared" si="77"/>
        <v>77.64</v>
      </c>
      <c r="Q1264" s="11" t="s">
        <v>8323</v>
      </c>
      <c r="R1264" s="5" t="s">
        <v>8324</v>
      </c>
      <c r="S1264" s="19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5">
        <f t="shared" si="77"/>
        <v>43.54</v>
      </c>
      <c r="Q1265" s="11" t="s">
        <v>8323</v>
      </c>
      <c r="R1265" s="5" t="s">
        <v>8324</v>
      </c>
      <c r="S1265" s="19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5">
        <f t="shared" si="77"/>
        <v>31.82</v>
      </c>
      <c r="Q1266" s="11" t="s">
        <v>8323</v>
      </c>
      <c r="R1266" s="5" t="s">
        <v>8324</v>
      </c>
      <c r="S1266" s="19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63.18</v>
      </c>
      <c r="Q1267" s="11" t="s">
        <v>8323</v>
      </c>
      <c r="R1267" s="5" t="s">
        <v>8324</v>
      </c>
      <c r="S1267" s="19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5">
        <f t="shared" si="77"/>
        <v>190.9</v>
      </c>
      <c r="Q1268" s="11" t="s">
        <v>8323</v>
      </c>
      <c r="R1268" s="5" t="s">
        <v>8324</v>
      </c>
      <c r="S1268" s="19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5">
        <f t="shared" si="77"/>
        <v>140.86000000000001</v>
      </c>
      <c r="Q1269" s="11" t="s">
        <v>8323</v>
      </c>
      <c r="R1269" s="5" t="s">
        <v>8324</v>
      </c>
      <c r="S1269" s="19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5">
        <f t="shared" si="77"/>
        <v>76.92</v>
      </c>
      <c r="Q1270" s="11" t="s">
        <v>8323</v>
      </c>
      <c r="R1270" s="5" t="s">
        <v>8324</v>
      </c>
      <c r="S1270" s="19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5">
        <f t="shared" si="77"/>
        <v>99.16</v>
      </c>
      <c r="Q1271" s="11" t="s">
        <v>8323</v>
      </c>
      <c r="R1271" s="5" t="s">
        <v>8324</v>
      </c>
      <c r="S1271" s="19">
        <f t="shared" si="78"/>
        <v>42445.823055555549</v>
      </c>
      <c r="T1271" s="18">
        <f t="shared" si="79"/>
        <v>42476</v>
      </c>
    </row>
    <row r="1272" spans="1:20" ht="45" hidden="1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5">
        <f t="shared" si="77"/>
        <v>67.88</v>
      </c>
      <c r="Q1272" s="11" t="s">
        <v>8323</v>
      </c>
      <c r="R1272" s="5" t="s">
        <v>8324</v>
      </c>
      <c r="S1272" s="19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5">
        <f t="shared" si="77"/>
        <v>246.29</v>
      </c>
      <c r="Q1273" s="11" t="s">
        <v>8323</v>
      </c>
      <c r="R1273" s="5" t="s">
        <v>8324</v>
      </c>
      <c r="S1273" s="19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5">
        <f t="shared" si="77"/>
        <v>189.29</v>
      </c>
      <c r="Q1274" s="11" t="s">
        <v>8323</v>
      </c>
      <c r="R1274" s="5" t="s">
        <v>8324</v>
      </c>
      <c r="S1274" s="19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5">
        <f t="shared" si="77"/>
        <v>76.67</v>
      </c>
      <c r="Q1275" s="11" t="s">
        <v>8323</v>
      </c>
      <c r="R1275" s="5" t="s">
        <v>8324</v>
      </c>
      <c r="S1275" s="19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5">
        <f t="shared" si="77"/>
        <v>82.96</v>
      </c>
      <c r="Q1276" s="11" t="s">
        <v>8323</v>
      </c>
      <c r="R1276" s="5" t="s">
        <v>8324</v>
      </c>
      <c r="S1276" s="19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5">
        <f t="shared" si="77"/>
        <v>62.52</v>
      </c>
      <c r="Q1277" s="11" t="s">
        <v>8323</v>
      </c>
      <c r="R1277" s="5" t="s">
        <v>8324</v>
      </c>
      <c r="S1277" s="19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5">
        <f t="shared" si="77"/>
        <v>46.07</v>
      </c>
      <c r="Q1278" s="11" t="s">
        <v>8323</v>
      </c>
      <c r="R1278" s="5" t="s">
        <v>8324</v>
      </c>
      <c r="S1278" s="19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5">
        <f t="shared" si="77"/>
        <v>38.54</v>
      </c>
      <c r="Q1279" s="11" t="s">
        <v>8323</v>
      </c>
      <c r="R1279" s="5" t="s">
        <v>8324</v>
      </c>
      <c r="S1279" s="19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5">
        <f t="shared" si="77"/>
        <v>53.01</v>
      </c>
      <c r="Q1280" s="11" t="s">
        <v>8323</v>
      </c>
      <c r="R1280" s="5" t="s">
        <v>8324</v>
      </c>
      <c r="S1280" s="19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5">
        <f t="shared" si="77"/>
        <v>73.36</v>
      </c>
      <c r="Q1281" s="11" t="s">
        <v>8323</v>
      </c>
      <c r="R1281" s="5" t="s">
        <v>8324</v>
      </c>
      <c r="S1281" s="19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80">ROUND(E1282/D1282*100,0)</f>
        <v>111</v>
      </c>
      <c r="P1282" s="5">
        <f t="shared" si="77"/>
        <v>127.98</v>
      </c>
      <c r="Q1282" s="11" t="s">
        <v>8323</v>
      </c>
      <c r="R1282" s="5" t="s">
        <v>8324</v>
      </c>
      <c r="S1282" s="19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80"/>
        <v>111</v>
      </c>
      <c r="P1283" s="5">
        <f t="shared" ref="P1283:P1346" si="81">IFERROR(ROUND(E1283/L1283,2),0)</f>
        <v>104.73</v>
      </c>
      <c r="Q1283" s="11" t="s">
        <v>8323</v>
      </c>
      <c r="R1283" s="5" t="s">
        <v>8324</v>
      </c>
      <c r="S1283" s="19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5">
        <f t="shared" si="81"/>
        <v>67.67</v>
      </c>
      <c r="Q1284" s="11" t="s">
        <v>8323</v>
      </c>
      <c r="R1284" s="5" t="s">
        <v>8324</v>
      </c>
      <c r="S1284" s="19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5">
        <f t="shared" si="81"/>
        <v>95.93</v>
      </c>
      <c r="Q1285" s="11" t="s">
        <v>8323</v>
      </c>
      <c r="R1285" s="5" t="s">
        <v>8324</v>
      </c>
      <c r="S1285" s="19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5">
        <f t="shared" si="81"/>
        <v>65.16</v>
      </c>
      <c r="Q1286" s="11" t="s">
        <v>8315</v>
      </c>
      <c r="R1286" s="5" t="s">
        <v>8316</v>
      </c>
      <c r="S1286" s="19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5">
        <f t="shared" si="81"/>
        <v>32.270000000000003</v>
      </c>
      <c r="Q1287" s="11" t="s">
        <v>8315</v>
      </c>
      <c r="R1287" s="5" t="s">
        <v>8316</v>
      </c>
      <c r="S1287" s="19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5">
        <f t="shared" si="81"/>
        <v>81.25</v>
      </c>
      <c r="Q1288" s="11" t="s">
        <v>8315</v>
      </c>
      <c r="R1288" s="5" t="s">
        <v>8316</v>
      </c>
      <c r="S1288" s="19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5">
        <f t="shared" si="81"/>
        <v>24.2</v>
      </c>
      <c r="Q1289" s="11" t="s">
        <v>8315</v>
      </c>
      <c r="R1289" s="5" t="s">
        <v>8316</v>
      </c>
      <c r="S1289" s="19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5">
        <f t="shared" si="81"/>
        <v>65.87</v>
      </c>
      <c r="Q1290" s="11" t="s">
        <v>8315</v>
      </c>
      <c r="R1290" s="5" t="s">
        <v>8316</v>
      </c>
      <c r="S1290" s="19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5">
        <f t="shared" si="81"/>
        <v>36.08</v>
      </c>
      <c r="Q1291" s="11" t="s">
        <v>8315</v>
      </c>
      <c r="R1291" s="5" t="s">
        <v>8316</v>
      </c>
      <c r="S1291" s="19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5">
        <f t="shared" si="81"/>
        <v>44.19</v>
      </c>
      <c r="Q1292" s="11" t="s">
        <v>8315</v>
      </c>
      <c r="R1292" s="5" t="s">
        <v>8316</v>
      </c>
      <c r="S1292" s="19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5">
        <f t="shared" si="81"/>
        <v>104.07</v>
      </c>
      <c r="Q1293" s="11" t="s">
        <v>8315</v>
      </c>
      <c r="R1293" s="5" t="s">
        <v>8316</v>
      </c>
      <c r="S1293" s="19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5">
        <f t="shared" si="81"/>
        <v>35.96</v>
      </c>
      <c r="Q1294" s="11" t="s">
        <v>8315</v>
      </c>
      <c r="R1294" s="5" t="s">
        <v>8316</v>
      </c>
      <c r="S1294" s="19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5">
        <f t="shared" si="81"/>
        <v>127.79</v>
      </c>
      <c r="Q1295" s="11" t="s">
        <v>8315</v>
      </c>
      <c r="R1295" s="5" t="s">
        <v>8316</v>
      </c>
      <c r="S1295" s="19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5">
        <f t="shared" si="81"/>
        <v>27.73</v>
      </c>
      <c r="Q1296" s="11" t="s">
        <v>8315</v>
      </c>
      <c r="R1296" s="5" t="s">
        <v>8316</v>
      </c>
      <c r="S1296" s="19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39.83</v>
      </c>
      <c r="Q1297" s="11" t="s">
        <v>8315</v>
      </c>
      <c r="R1297" s="5" t="s">
        <v>8316</v>
      </c>
      <c r="S1297" s="19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5">
        <f t="shared" si="81"/>
        <v>52.17</v>
      </c>
      <c r="Q1298" s="11" t="s">
        <v>8315</v>
      </c>
      <c r="R1298" s="5" t="s">
        <v>8316</v>
      </c>
      <c r="S1298" s="19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5">
        <f t="shared" si="81"/>
        <v>92.04</v>
      </c>
      <c r="Q1299" s="11" t="s">
        <v>8315</v>
      </c>
      <c r="R1299" s="5" t="s">
        <v>8316</v>
      </c>
      <c r="S1299" s="19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5">
        <f t="shared" si="81"/>
        <v>63.42</v>
      </c>
      <c r="Q1300" s="11" t="s">
        <v>8315</v>
      </c>
      <c r="R1300" s="5" t="s">
        <v>8316</v>
      </c>
      <c r="S1300" s="19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5">
        <f t="shared" si="81"/>
        <v>135.63</v>
      </c>
      <c r="Q1301" s="11" t="s">
        <v>8315</v>
      </c>
      <c r="R1301" s="5" t="s">
        <v>8316</v>
      </c>
      <c r="S1301" s="19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5">
        <f t="shared" si="81"/>
        <v>168.75</v>
      </c>
      <c r="Q1302" s="11" t="s">
        <v>8315</v>
      </c>
      <c r="R1302" s="5" t="s">
        <v>8316</v>
      </c>
      <c r="S1302" s="19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5">
        <f t="shared" si="81"/>
        <v>70.86</v>
      </c>
      <c r="Q1303" s="11" t="s">
        <v>8315</v>
      </c>
      <c r="R1303" s="5" t="s">
        <v>8316</v>
      </c>
      <c r="S1303" s="19">
        <f t="shared" si="82"/>
        <v>42195.749745370369</v>
      </c>
      <c r="T1303" s="18">
        <f t="shared" si="83"/>
        <v>42206.125</v>
      </c>
    </row>
    <row r="1304" spans="1:20" ht="45" hidden="1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5">
        <f t="shared" si="81"/>
        <v>50</v>
      </c>
      <c r="Q1304" s="11" t="s">
        <v>8315</v>
      </c>
      <c r="R1304" s="5" t="s">
        <v>8316</v>
      </c>
      <c r="S1304" s="19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5">
        <f t="shared" si="81"/>
        <v>42.21</v>
      </c>
      <c r="Q1305" s="11" t="s">
        <v>8315</v>
      </c>
      <c r="R1305" s="5" t="s">
        <v>8316</v>
      </c>
      <c r="S1305" s="19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5">
        <f t="shared" si="81"/>
        <v>152.41</v>
      </c>
      <c r="Q1306" s="11" t="s">
        <v>8317</v>
      </c>
      <c r="R1306" s="5" t="s">
        <v>8319</v>
      </c>
      <c r="S1306" s="19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5">
        <f t="shared" si="81"/>
        <v>90.62</v>
      </c>
      <c r="Q1307" s="11" t="s">
        <v>8317</v>
      </c>
      <c r="R1307" s="5" t="s">
        <v>8319</v>
      </c>
      <c r="S1307" s="19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5">
        <f t="shared" si="81"/>
        <v>201.6</v>
      </c>
      <c r="Q1308" s="11" t="s">
        <v>8317</v>
      </c>
      <c r="R1308" s="5" t="s">
        <v>8319</v>
      </c>
      <c r="S1308" s="19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5">
        <f t="shared" si="81"/>
        <v>127.93</v>
      </c>
      <c r="Q1309" s="11" t="s">
        <v>8317</v>
      </c>
      <c r="R1309" s="5" t="s">
        <v>8319</v>
      </c>
      <c r="S1309" s="19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5">
        <f t="shared" si="81"/>
        <v>29.89</v>
      </c>
      <c r="Q1310" s="11" t="s">
        <v>8317</v>
      </c>
      <c r="R1310" s="5" t="s">
        <v>8319</v>
      </c>
      <c r="S1310" s="19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5">
        <f t="shared" si="81"/>
        <v>367.97</v>
      </c>
      <c r="Q1311" s="11" t="s">
        <v>8317</v>
      </c>
      <c r="R1311" s="5" t="s">
        <v>8319</v>
      </c>
      <c r="S1311" s="19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5">
        <f t="shared" si="81"/>
        <v>129.16999999999999</v>
      </c>
      <c r="Q1312" s="11" t="s">
        <v>8317</v>
      </c>
      <c r="R1312" s="5" t="s">
        <v>8319</v>
      </c>
      <c r="S1312" s="19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5">
        <f t="shared" si="81"/>
        <v>800.7</v>
      </c>
      <c r="Q1313" s="11" t="s">
        <v>8317</v>
      </c>
      <c r="R1313" s="5" t="s">
        <v>8319</v>
      </c>
      <c r="S1313" s="19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5">
        <f t="shared" si="81"/>
        <v>28</v>
      </c>
      <c r="Q1314" s="11" t="s">
        <v>8317</v>
      </c>
      <c r="R1314" s="5" t="s">
        <v>8319</v>
      </c>
      <c r="S1314" s="19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5">
        <f t="shared" si="81"/>
        <v>102.02</v>
      </c>
      <c r="Q1315" s="11" t="s">
        <v>8317</v>
      </c>
      <c r="R1315" s="5" t="s">
        <v>8319</v>
      </c>
      <c r="S1315" s="19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184.36</v>
      </c>
      <c r="Q1316" s="11" t="s">
        <v>8317</v>
      </c>
      <c r="R1316" s="5" t="s">
        <v>8319</v>
      </c>
      <c r="S1316" s="19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5">
        <f t="shared" si="81"/>
        <v>162.91999999999999</v>
      </c>
      <c r="Q1317" s="11" t="s">
        <v>8317</v>
      </c>
      <c r="R1317" s="5" t="s">
        <v>8319</v>
      </c>
      <c r="S1317" s="19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5">
        <f t="shared" si="81"/>
        <v>1</v>
      </c>
      <c r="Q1318" s="11" t="s">
        <v>8317</v>
      </c>
      <c r="R1318" s="5" t="s">
        <v>8319</v>
      </c>
      <c r="S1318" s="19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5">
        <f t="shared" si="81"/>
        <v>603.53</v>
      </c>
      <c r="Q1319" s="11" t="s">
        <v>8317</v>
      </c>
      <c r="R1319" s="5" t="s">
        <v>8319</v>
      </c>
      <c r="S1319" s="19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5">
        <f t="shared" si="81"/>
        <v>45.41</v>
      </c>
      <c r="Q1320" s="11" t="s">
        <v>8317</v>
      </c>
      <c r="R1320" s="5" t="s">
        <v>8319</v>
      </c>
      <c r="S1320" s="19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5">
        <f t="shared" si="81"/>
        <v>97.33</v>
      </c>
      <c r="Q1321" s="11" t="s">
        <v>8317</v>
      </c>
      <c r="R1321" s="5" t="s">
        <v>8319</v>
      </c>
      <c r="S1321" s="19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5">
        <f t="shared" si="81"/>
        <v>167.67</v>
      </c>
      <c r="Q1322" s="11" t="s">
        <v>8317</v>
      </c>
      <c r="R1322" s="5" t="s">
        <v>8319</v>
      </c>
      <c r="S1322" s="19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5">
        <f t="shared" si="81"/>
        <v>859.86</v>
      </c>
      <c r="Q1323" s="11" t="s">
        <v>8317</v>
      </c>
      <c r="R1323" s="5" t="s">
        <v>8319</v>
      </c>
      <c r="S1323" s="19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5">
        <f t="shared" si="81"/>
        <v>26.5</v>
      </c>
      <c r="Q1324" s="11" t="s">
        <v>8317</v>
      </c>
      <c r="R1324" s="5" t="s">
        <v>8319</v>
      </c>
      <c r="S1324" s="19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5">
        <f t="shared" si="81"/>
        <v>30.27</v>
      </c>
      <c r="Q1325" s="11" t="s">
        <v>8317</v>
      </c>
      <c r="R1325" s="5" t="s">
        <v>8319</v>
      </c>
      <c r="S1325" s="19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5">
        <f t="shared" si="81"/>
        <v>54.67</v>
      </c>
      <c r="Q1326" s="11" t="s">
        <v>8317</v>
      </c>
      <c r="R1326" s="5" t="s">
        <v>8319</v>
      </c>
      <c r="S1326" s="19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5">
        <f t="shared" si="81"/>
        <v>60.75</v>
      </c>
      <c r="Q1327" s="11" t="s">
        <v>8317</v>
      </c>
      <c r="R1327" s="5" t="s">
        <v>8319</v>
      </c>
      <c r="S1327" s="19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5">
        <f t="shared" si="81"/>
        <v>102.73</v>
      </c>
      <c r="Q1328" s="11" t="s">
        <v>8317</v>
      </c>
      <c r="R1328" s="5" t="s">
        <v>8319</v>
      </c>
      <c r="S1328" s="19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5">
        <f t="shared" si="81"/>
        <v>41.59</v>
      </c>
      <c r="Q1329" s="11" t="s">
        <v>8317</v>
      </c>
      <c r="R1329" s="5" t="s">
        <v>8319</v>
      </c>
      <c r="S1329" s="19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5">
        <f t="shared" si="81"/>
        <v>116.53</v>
      </c>
      <c r="Q1330" s="11" t="s">
        <v>8317</v>
      </c>
      <c r="R1330" s="5" t="s">
        <v>8319</v>
      </c>
      <c r="S1330" s="19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5">
        <f t="shared" si="81"/>
        <v>45.33</v>
      </c>
      <c r="Q1331" s="11" t="s">
        <v>8317</v>
      </c>
      <c r="R1331" s="5" t="s">
        <v>8319</v>
      </c>
      <c r="S1331" s="19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5">
        <f t="shared" si="81"/>
        <v>157.46</v>
      </c>
      <c r="Q1332" s="11" t="s">
        <v>8317</v>
      </c>
      <c r="R1332" s="5" t="s">
        <v>8319</v>
      </c>
      <c r="S1332" s="19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100.5</v>
      </c>
      <c r="Q1333" s="11" t="s">
        <v>8317</v>
      </c>
      <c r="R1333" s="5" t="s">
        <v>8319</v>
      </c>
      <c r="S1333" s="19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5">
        <f t="shared" si="81"/>
        <v>0</v>
      </c>
      <c r="Q1334" s="11" t="s">
        <v>8317</v>
      </c>
      <c r="R1334" s="5" t="s">
        <v>8319</v>
      </c>
      <c r="S1334" s="19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5">
        <f t="shared" si="81"/>
        <v>0</v>
      </c>
      <c r="Q1335" s="11" t="s">
        <v>8317</v>
      </c>
      <c r="R1335" s="5" t="s">
        <v>8319</v>
      </c>
      <c r="S1335" s="19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5">
        <f t="shared" si="81"/>
        <v>51.82</v>
      </c>
      <c r="Q1336" s="11" t="s">
        <v>8317</v>
      </c>
      <c r="R1336" s="5" t="s">
        <v>8319</v>
      </c>
      <c r="S1336" s="19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5">
        <f t="shared" si="81"/>
        <v>308.75</v>
      </c>
      <c r="Q1337" s="11" t="s">
        <v>8317</v>
      </c>
      <c r="R1337" s="5" t="s">
        <v>8319</v>
      </c>
      <c r="S1337" s="19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5">
        <f t="shared" si="81"/>
        <v>379.23</v>
      </c>
      <c r="Q1338" s="11" t="s">
        <v>8317</v>
      </c>
      <c r="R1338" s="5" t="s">
        <v>8319</v>
      </c>
      <c r="S1338" s="19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5">
        <f t="shared" si="81"/>
        <v>176.36</v>
      </c>
      <c r="Q1339" s="11" t="s">
        <v>8317</v>
      </c>
      <c r="R1339" s="5" t="s">
        <v>8319</v>
      </c>
      <c r="S1339" s="19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5">
        <f t="shared" si="81"/>
        <v>66.069999999999993</v>
      </c>
      <c r="Q1340" s="11" t="s">
        <v>8317</v>
      </c>
      <c r="R1340" s="5" t="s">
        <v>8319</v>
      </c>
      <c r="S1340" s="19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5">
        <f t="shared" si="81"/>
        <v>89.65</v>
      </c>
      <c r="Q1341" s="11" t="s">
        <v>8317</v>
      </c>
      <c r="R1341" s="5" t="s">
        <v>8319</v>
      </c>
      <c r="S1341" s="19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5">
        <f t="shared" si="81"/>
        <v>0</v>
      </c>
      <c r="Q1342" s="11" t="s">
        <v>8317</v>
      </c>
      <c r="R1342" s="5" t="s">
        <v>8319</v>
      </c>
      <c r="S1342" s="19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5">
        <f t="shared" si="81"/>
        <v>382.39</v>
      </c>
      <c r="Q1343" s="11" t="s">
        <v>8317</v>
      </c>
      <c r="R1343" s="5" t="s">
        <v>8319</v>
      </c>
      <c r="S1343" s="19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100</v>
      </c>
      <c r="Q1344" s="11" t="s">
        <v>8317</v>
      </c>
      <c r="R1344" s="5" t="s">
        <v>8319</v>
      </c>
      <c r="S1344" s="19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5">
        <f t="shared" si="81"/>
        <v>158.36000000000001</v>
      </c>
      <c r="Q1345" s="11" t="s">
        <v>8317</v>
      </c>
      <c r="R1345" s="5" t="s">
        <v>8319</v>
      </c>
      <c r="S1345" s="19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84">ROUND(E1346/D1346*100,0)</f>
        <v>378</v>
      </c>
      <c r="P1346" s="5">
        <f t="shared" si="81"/>
        <v>40.76</v>
      </c>
      <c r="Q1346" s="11" t="s">
        <v>8320</v>
      </c>
      <c r="R1346" s="5" t="s">
        <v>8321</v>
      </c>
      <c r="S1346" s="19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84"/>
        <v>125</v>
      </c>
      <c r="P1347" s="5">
        <f t="shared" ref="P1347:P1410" si="85">IFERROR(ROUND(E1347/L1347,2),0)</f>
        <v>53.57</v>
      </c>
      <c r="Q1347" s="11" t="s">
        <v>8320</v>
      </c>
      <c r="R1347" s="5" t="s">
        <v>8321</v>
      </c>
      <c r="S1347" s="19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5">
        <f t="shared" si="85"/>
        <v>48.45</v>
      </c>
      <c r="Q1348" s="11" t="s">
        <v>8320</v>
      </c>
      <c r="R1348" s="5" t="s">
        <v>8321</v>
      </c>
      <c r="S1348" s="19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5">
        <f t="shared" si="85"/>
        <v>82.42</v>
      </c>
      <c r="Q1349" s="11" t="s">
        <v>8320</v>
      </c>
      <c r="R1349" s="5" t="s">
        <v>8321</v>
      </c>
      <c r="S1349" s="19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5">
        <f t="shared" si="85"/>
        <v>230.19</v>
      </c>
      <c r="Q1350" s="11" t="s">
        <v>8320</v>
      </c>
      <c r="R1350" s="5" t="s">
        <v>8321</v>
      </c>
      <c r="S1350" s="19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5">
        <f t="shared" si="85"/>
        <v>59.36</v>
      </c>
      <c r="Q1351" s="11" t="s">
        <v>8320</v>
      </c>
      <c r="R1351" s="5" t="s">
        <v>8321</v>
      </c>
      <c r="S1351" s="19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5">
        <f t="shared" si="85"/>
        <v>66.7</v>
      </c>
      <c r="Q1352" s="11" t="s">
        <v>8320</v>
      </c>
      <c r="R1352" s="5" t="s">
        <v>8321</v>
      </c>
      <c r="S1352" s="19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5">
        <f t="shared" si="85"/>
        <v>168.78</v>
      </c>
      <c r="Q1353" s="11" t="s">
        <v>8320</v>
      </c>
      <c r="R1353" s="5" t="s">
        <v>8321</v>
      </c>
      <c r="S1353" s="19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5">
        <f t="shared" si="85"/>
        <v>59.97</v>
      </c>
      <c r="Q1354" s="11" t="s">
        <v>8320</v>
      </c>
      <c r="R1354" s="5" t="s">
        <v>8321</v>
      </c>
      <c r="S1354" s="19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5">
        <f t="shared" si="85"/>
        <v>31.81</v>
      </c>
      <c r="Q1355" s="11" t="s">
        <v>8320</v>
      </c>
      <c r="R1355" s="5" t="s">
        <v>8321</v>
      </c>
      <c r="S1355" s="19">
        <f t="shared" si="86"/>
        <v>41309.11791666667</v>
      </c>
      <c r="T1355" s="18">
        <f t="shared" si="87"/>
        <v>41344</v>
      </c>
    </row>
    <row r="1356" spans="1:20" ht="60" hidden="1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5">
        <f t="shared" si="85"/>
        <v>24.42</v>
      </c>
      <c r="Q1356" s="11" t="s">
        <v>8320</v>
      </c>
      <c r="R1356" s="5" t="s">
        <v>8321</v>
      </c>
      <c r="S1356" s="19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5">
        <f t="shared" si="85"/>
        <v>25.35</v>
      </c>
      <c r="Q1357" s="11" t="s">
        <v>8320</v>
      </c>
      <c r="R1357" s="5" t="s">
        <v>8321</v>
      </c>
      <c r="S1357" s="19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5">
        <f t="shared" si="85"/>
        <v>71.44</v>
      </c>
      <c r="Q1358" s="11" t="s">
        <v>8320</v>
      </c>
      <c r="R1358" s="5" t="s">
        <v>8321</v>
      </c>
      <c r="S1358" s="19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5">
        <f t="shared" si="85"/>
        <v>38.549999999999997</v>
      </c>
      <c r="Q1359" s="11" t="s">
        <v>8320</v>
      </c>
      <c r="R1359" s="5" t="s">
        <v>8321</v>
      </c>
      <c r="S1359" s="19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5">
        <f t="shared" si="85"/>
        <v>68.37</v>
      </c>
      <c r="Q1360" s="11" t="s">
        <v>8320</v>
      </c>
      <c r="R1360" s="5" t="s">
        <v>8321</v>
      </c>
      <c r="S1360" s="19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5">
        <f t="shared" si="85"/>
        <v>40.21</v>
      </c>
      <c r="Q1361" s="11" t="s">
        <v>8320</v>
      </c>
      <c r="R1361" s="5" t="s">
        <v>8321</v>
      </c>
      <c r="S1361" s="19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5">
        <f t="shared" si="85"/>
        <v>32.07</v>
      </c>
      <c r="Q1362" s="11" t="s">
        <v>8320</v>
      </c>
      <c r="R1362" s="5" t="s">
        <v>8321</v>
      </c>
      <c r="S1362" s="19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5">
        <f t="shared" si="85"/>
        <v>28.63</v>
      </c>
      <c r="Q1363" s="11" t="s">
        <v>8320</v>
      </c>
      <c r="R1363" s="5" t="s">
        <v>8321</v>
      </c>
      <c r="S1363" s="19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5">
        <f t="shared" si="85"/>
        <v>43.64</v>
      </c>
      <c r="Q1364" s="11" t="s">
        <v>8320</v>
      </c>
      <c r="R1364" s="5" t="s">
        <v>8321</v>
      </c>
      <c r="S1364" s="19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5">
        <f t="shared" si="85"/>
        <v>40</v>
      </c>
      <c r="Q1365" s="11" t="s">
        <v>8320</v>
      </c>
      <c r="R1365" s="5" t="s">
        <v>8321</v>
      </c>
      <c r="S1365" s="19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5">
        <f t="shared" si="85"/>
        <v>346.04</v>
      </c>
      <c r="Q1366" s="11" t="s">
        <v>8323</v>
      </c>
      <c r="R1366" s="5" t="s">
        <v>8324</v>
      </c>
      <c r="S1366" s="19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5">
        <f t="shared" si="85"/>
        <v>81.739999999999995</v>
      </c>
      <c r="Q1367" s="11" t="s">
        <v>8323</v>
      </c>
      <c r="R1367" s="5" t="s">
        <v>8324</v>
      </c>
      <c r="S1367" s="19">
        <f t="shared" si="86"/>
        <v>42049.733240740738</v>
      </c>
      <c r="T1367" s="18">
        <f t="shared" si="87"/>
        <v>42079.691574074073</v>
      </c>
    </row>
    <row r="1368" spans="1:20" hidden="1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5">
        <f t="shared" si="85"/>
        <v>64.540000000000006</v>
      </c>
      <c r="Q1368" s="11" t="s">
        <v>8323</v>
      </c>
      <c r="R1368" s="5" t="s">
        <v>8324</v>
      </c>
      <c r="S1368" s="19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5">
        <f t="shared" si="85"/>
        <v>63.48</v>
      </c>
      <c r="Q1369" s="11" t="s">
        <v>8323</v>
      </c>
      <c r="R1369" s="5" t="s">
        <v>8324</v>
      </c>
      <c r="S1369" s="19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5">
        <f t="shared" si="85"/>
        <v>63.62</v>
      </c>
      <c r="Q1370" s="11" t="s">
        <v>8323</v>
      </c>
      <c r="R1370" s="5" t="s">
        <v>8324</v>
      </c>
      <c r="S1370" s="19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5">
        <f t="shared" si="85"/>
        <v>83.97</v>
      </c>
      <c r="Q1371" s="11" t="s">
        <v>8323</v>
      </c>
      <c r="R1371" s="5" t="s">
        <v>8324</v>
      </c>
      <c r="S1371" s="19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5">
        <f t="shared" si="85"/>
        <v>77.75</v>
      </c>
      <c r="Q1372" s="11" t="s">
        <v>8323</v>
      </c>
      <c r="R1372" s="5" t="s">
        <v>8324</v>
      </c>
      <c r="S1372" s="19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5">
        <f t="shared" si="85"/>
        <v>107.07</v>
      </c>
      <c r="Q1373" s="11" t="s">
        <v>8323</v>
      </c>
      <c r="R1373" s="5" t="s">
        <v>8324</v>
      </c>
      <c r="S1373" s="19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5">
        <f t="shared" si="85"/>
        <v>38.75</v>
      </c>
      <c r="Q1374" s="11" t="s">
        <v>8323</v>
      </c>
      <c r="R1374" s="5" t="s">
        <v>8324</v>
      </c>
      <c r="S1374" s="19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5">
        <f t="shared" si="85"/>
        <v>201.94</v>
      </c>
      <c r="Q1375" s="11" t="s">
        <v>8323</v>
      </c>
      <c r="R1375" s="5" t="s">
        <v>8324</v>
      </c>
      <c r="S1375" s="19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5">
        <f t="shared" si="85"/>
        <v>43.06</v>
      </c>
      <c r="Q1376" s="11" t="s">
        <v>8323</v>
      </c>
      <c r="R1376" s="5" t="s">
        <v>8324</v>
      </c>
      <c r="S1376" s="19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5">
        <f t="shared" si="85"/>
        <v>62.87</v>
      </c>
      <c r="Q1377" s="11" t="s">
        <v>8323</v>
      </c>
      <c r="R1377" s="5" t="s">
        <v>8324</v>
      </c>
      <c r="S1377" s="19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5">
        <f t="shared" si="85"/>
        <v>55.61</v>
      </c>
      <c r="Q1378" s="11" t="s">
        <v>8323</v>
      </c>
      <c r="R1378" s="5" t="s">
        <v>8324</v>
      </c>
      <c r="S1378" s="19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5">
        <f t="shared" si="85"/>
        <v>48.71</v>
      </c>
      <c r="Q1379" s="11" t="s">
        <v>8323</v>
      </c>
      <c r="R1379" s="5" t="s">
        <v>8324</v>
      </c>
      <c r="S1379" s="19">
        <f t="shared" si="86"/>
        <v>42747.219560185185</v>
      </c>
      <c r="T1379" s="18">
        <f t="shared" si="87"/>
        <v>42769.174305555556</v>
      </c>
    </row>
    <row r="1380" spans="1:20" hidden="1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5">
        <f t="shared" si="85"/>
        <v>30.58</v>
      </c>
      <c r="Q1380" s="11" t="s">
        <v>8323</v>
      </c>
      <c r="R1380" s="5" t="s">
        <v>8324</v>
      </c>
      <c r="S1380" s="19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5">
        <f t="shared" si="85"/>
        <v>73.91</v>
      </c>
      <c r="Q1381" s="11" t="s">
        <v>8323</v>
      </c>
      <c r="R1381" s="5" t="s">
        <v>8324</v>
      </c>
      <c r="S1381" s="19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5">
        <f t="shared" si="85"/>
        <v>21.2</v>
      </c>
      <c r="Q1382" s="11" t="s">
        <v>8323</v>
      </c>
      <c r="R1382" s="5" t="s">
        <v>8324</v>
      </c>
      <c r="S1382" s="19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5">
        <f t="shared" si="85"/>
        <v>73.36</v>
      </c>
      <c r="Q1383" s="11" t="s">
        <v>8323</v>
      </c>
      <c r="R1383" s="5" t="s">
        <v>8324</v>
      </c>
      <c r="S1383" s="19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5">
        <f t="shared" si="85"/>
        <v>56.41</v>
      </c>
      <c r="Q1384" s="11" t="s">
        <v>8323</v>
      </c>
      <c r="R1384" s="5" t="s">
        <v>8324</v>
      </c>
      <c r="S1384" s="19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5">
        <f t="shared" si="85"/>
        <v>50.25</v>
      </c>
      <c r="Q1385" s="11" t="s">
        <v>8323</v>
      </c>
      <c r="R1385" s="5" t="s">
        <v>8324</v>
      </c>
      <c r="S1385" s="19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5">
        <f t="shared" si="85"/>
        <v>68.94</v>
      </c>
      <c r="Q1386" s="11" t="s">
        <v>8323</v>
      </c>
      <c r="R1386" s="5" t="s">
        <v>8324</v>
      </c>
      <c r="S1386" s="19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5">
        <f t="shared" si="85"/>
        <v>65.91</v>
      </c>
      <c r="Q1387" s="11" t="s">
        <v>8323</v>
      </c>
      <c r="R1387" s="5" t="s">
        <v>8324</v>
      </c>
      <c r="S1387" s="19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5">
        <f t="shared" si="85"/>
        <v>62.5</v>
      </c>
      <c r="Q1388" s="11" t="s">
        <v>8323</v>
      </c>
      <c r="R1388" s="5" t="s">
        <v>8324</v>
      </c>
      <c r="S1388" s="19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5">
        <f t="shared" si="85"/>
        <v>70.06</v>
      </c>
      <c r="Q1389" s="11" t="s">
        <v>8323</v>
      </c>
      <c r="R1389" s="5" t="s">
        <v>8324</v>
      </c>
      <c r="S1389" s="19">
        <f t="shared" si="86"/>
        <v>42126.92123842593</v>
      </c>
      <c r="T1389" s="18">
        <f t="shared" si="87"/>
        <v>42158.1875</v>
      </c>
    </row>
    <row r="1390" spans="1:20" ht="60" hidden="1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5">
        <f t="shared" si="85"/>
        <v>60.18</v>
      </c>
      <c r="Q1390" s="11" t="s">
        <v>8323</v>
      </c>
      <c r="R1390" s="5" t="s">
        <v>8324</v>
      </c>
      <c r="S1390" s="19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5">
        <f t="shared" si="85"/>
        <v>21.38</v>
      </c>
      <c r="Q1391" s="11" t="s">
        <v>8323</v>
      </c>
      <c r="R1391" s="5" t="s">
        <v>8324</v>
      </c>
      <c r="S1391" s="19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5">
        <f t="shared" si="85"/>
        <v>160.79</v>
      </c>
      <c r="Q1392" s="11" t="s">
        <v>8323</v>
      </c>
      <c r="R1392" s="5" t="s">
        <v>8324</v>
      </c>
      <c r="S1392" s="19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5">
        <f t="shared" si="85"/>
        <v>42.38</v>
      </c>
      <c r="Q1393" s="11" t="s">
        <v>8323</v>
      </c>
      <c r="R1393" s="5" t="s">
        <v>8324</v>
      </c>
      <c r="S1393" s="19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5">
        <f t="shared" si="85"/>
        <v>27.32</v>
      </c>
      <c r="Q1394" s="11" t="s">
        <v>8323</v>
      </c>
      <c r="R1394" s="5" t="s">
        <v>8324</v>
      </c>
      <c r="S1394" s="19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5">
        <f t="shared" si="85"/>
        <v>196.83</v>
      </c>
      <c r="Q1395" s="11" t="s">
        <v>8323</v>
      </c>
      <c r="R1395" s="5" t="s">
        <v>8324</v>
      </c>
      <c r="S1395" s="19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5">
        <f t="shared" si="85"/>
        <v>53.88</v>
      </c>
      <c r="Q1396" s="11" t="s">
        <v>8323</v>
      </c>
      <c r="R1396" s="5" t="s">
        <v>8324</v>
      </c>
      <c r="S1396" s="19">
        <f t="shared" si="86"/>
        <v>42752.144976851851</v>
      </c>
      <c r="T1396" s="18">
        <f t="shared" si="87"/>
        <v>42795.125</v>
      </c>
    </row>
    <row r="1397" spans="1:20" ht="30" hidden="1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5">
        <f t="shared" si="85"/>
        <v>47.76</v>
      </c>
      <c r="Q1397" s="11" t="s">
        <v>8323</v>
      </c>
      <c r="R1397" s="5" t="s">
        <v>8324</v>
      </c>
      <c r="S1397" s="19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5">
        <f t="shared" si="85"/>
        <v>88.19</v>
      </c>
      <c r="Q1398" s="11" t="s">
        <v>8323</v>
      </c>
      <c r="R1398" s="5" t="s">
        <v>8324</v>
      </c>
      <c r="S1398" s="19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5">
        <f t="shared" si="85"/>
        <v>72.06</v>
      </c>
      <c r="Q1399" s="11" t="s">
        <v>8323</v>
      </c>
      <c r="R1399" s="5" t="s">
        <v>8324</v>
      </c>
      <c r="S1399" s="19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5">
        <f t="shared" si="85"/>
        <v>74.25</v>
      </c>
      <c r="Q1400" s="11" t="s">
        <v>8323</v>
      </c>
      <c r="R1400" s="5" t="s">
        <v>8324</v>
      </c>
      <c r="S1400" s="19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5">
        <f t="shared" si="85"/>
        <v>61.7</v>
      </c>
      <c r="Q1401" s="11" t="s">
        <v>8323</v>
      </c>
      <c r="R1401" s="5" t="s">
        <v>8324</v>
      </c>
      <c r="S1401" s="19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5">
        <f t="shared" si="85"/>
        <v>17.239999999999998</v>
      </c>
      <c r="Q1402" s="11" t="s">
        <v>8323</v>
      </c>
      <c r="R1402" s="5" t="s">
        <v>8324</v>
      </c>
      <c r="S1402" s="19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5">
        <f t="shared" si="85"/>
        <v>51.72</v>
      </c>
      <c r="Q1403" s="11" t="s">
        <v>8323</v>
      </c>
      <c r="R1403" s="5" t="s">
        <v>8324</v>
      </c>
      <c r="S1403" s="19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5">
        <f t="shared" si="85"/>
        <v>24.15</v>
      </c>
      <c r="Q1404" s="11" t="s">
        <v>8323</v>
      </c>
      <c r="R1404" s="5" t="s">
        <v>8324</v>
      </c>
      <c r="S1404" s="19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5">
        <f t="shared" si="85"/>
        <v>62.17</v>
      </c>
      <c r="Q1405" s="11" t="s">
        <v>8323</v>
      </c>
      <c r="R1405" s="5" t="s">
        <v>8324</v>
      </c>
      <c r="S1405" s="19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5">
        <f t="shared" si="85"/>
        <v>48.2</v>
      </c>
      <c r="Q1406" s="11" t="s">
        <v>8320</v>
      </c>
      <c r="R1406" s="5" t="s">
        <v>8339</v>
      </c>
      <c r="S1406" s="19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5">
        <f t="shared" si="85"/>
        <v>6.18</v>
      </c>
      <c r="Q1407" s="11" t="s">
        <v>8320</v>
      </c>
      <c r="R1407" s="5" t="s">
        <v>8339</v>
      </c>
      <c r="S1407" s="19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5">
        <f t="shared" si="85"/>
        <v>5</v>
      </c>
      <c r="Q1408" s="11" t="s">
        <v>8320</v>
      </c>
      <c r="R1408" s="5" t="s">
        <v>8339</v>
      </c>
      <c r="S1408" s="19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5">
        <f t="shared" si="85"/>
        <v>7.5</v>
      </c>
      <c r="Q1409" s="11" t="s">
        <v>8320</v>
      </c>
      <c r="R1409" s="5" t="s">
        <v>8339</v>
      </c>
      <c r="S1409" s="19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88">ROUND(E1410/D1410*100,0)</f>
        <v>7</v>
      </c>
      <c r="P1410" s="5">
        <f t="shared" si="85"/>
        <v>12</v>
      </c>
      <c r="Q1410" s="11" t="s">
        <v>8320</v>
      </c>
      <c r="R1410" s="5" t="s">
        <v>8339</v>
      </c>
      <c r="S1410" s="19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88"/>
        <v>0</v>
      </c>
      <c r="P1411" s="5">
        <f t="shared" ref="P1411:P1474" si="89">IFERROR(ROUND(E1411/L1411,2),0)</f>
        <v>0</v>
      </c>
      <c r="Q1411" s="11" t="s">
        <v>8320</v>
      </c>
      <c r="R1411" s="5" t="s">
        <v>8339</v>
      </c>
      <c r="S1411" s="19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5">
        <f t="shared" si="89"/>
        <v>1</v>
      </c>
      <c r="Q1412" s="11" t="s">
        <v>8320</v>
      </c>
      <c r="R1412" s="5" t="s">
        <v>8339</v>
      </c>
      <c r="S1412" s="19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2.33</v>
      </c>
      <c r="Q1413" s="11" t="s">
        <v>8320</v>
      </c>
      <c r="R1413" s="5" t="s">
        <v>8339</v>
      </c>
      <c r="S1413" s="19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5">
        <f t="shared" si="89"/>
        <v>24.62</v>
      </c>
      <c r="Q1414" s="11" t="s">
        <v>8320</v>
      </c>
      <c r="R1414" s="5" t="s">
        <v>8339</v>
      </c>
      <c r="S1414" s="19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5">
        <f t="shared" si="89"/>
        <v>100</v>
      </c>
      <c r="Q1415" s="11" t="s">
        <v>8320</v>
      </c>
      <c r="R1415" s="5" t="s">
        <v>8339</v>
      </c>
      <c r="S1415" s="19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5">
        <f t="shared" si="89"/>
        <v>1</v>
      </c>
      <c r="Q1416" s="11" t="s">
        <v>8320</v>
      </c>
      <c r="R1416" s="5" t="s">
        <v>8339</v>
      </c>
      <c r="S1416" s="19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5">
        <f t="shared" si="89"/>
        <v>88.89</v>
      </c>
      <c r="Q1417" s="11" t="s">
        <v>8320</v>
      </c>
      <c r="R1417" s="5" t="s">
        <v>8339</v>
      </c>
      <c r="S1417" s="19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0</v>
      </c>
      <c r="Q1418" s="11" t="s">
        <v>8320</v>
      </c>
      <c r="R1418" s="5" t="s">
        <v>8339</v>
      </c>
      <c r="S1418" s="19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5">
        <f t="shared" si="89"/>
        <v>27.5</v>
      </c>
      <c r="Q1419" s="11" t="s">
        <v>8320</v>
      </c>
      <c r="R1419" s="5" t="s">
        <v>8339</v>
      </c>
      <c r="S1419" s="19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6</v>
      </c>
      <c r="Q1420" s="11" t="s">
        <v>8320</v>
      </c>
      <c r="R1420" s="5" t="s">
        <v>8339</v>
      </c>
      <c r="S1420" s="19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5">
        <f t="shared" si="89"/>
        <v>44.5</v>
      </c>
      <c r="Q1421" s="11" t="s">
        <v>8320</v>
      </c>
      <c r="R1421" s="5" t="s">
        <v>8339</v>
      </c>
      <c r="S1421" s="19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5">
        <f t="shared" si="89"/>
        <v>1</v>
      </c>
      <c r="Q1422" s="11" t="s">
        <v>8320</v>
      </c>
      <c r="R1422" s="5" t="s">
        <v>8339</v>
      </c>
      <c r="S1422" s="19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5">
        <f t="shared" si="89"/>
        <v>100</v>
      </c>
      <c r="Q1423" s="11" t="s">
        <v>8320</v>
      </c>
      <c r="R1423" s="5" t="s">
        <v>8339</v>
      </c>
      <c r="S1423" s="19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5">
        <f t="shared" si="89"/>
        <v>13</v>
      </c>
      <c r="Q1424" s="11" t="s">
        <v>8320</v>
      </c>
      <c r="R1424" s="5" t="s">
        <v>8339</v>
      </c>
      <c r="S1424" s="19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11" t="s">
        <v>8320</v>
      </c>
      <c r="R1425" s="5" t="s">
        <v>8339</v>
      </c>
      <c r="S1425" s="19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5">
        <f t="shared" si="89"/>
        <v>109.07</v>
      </c>
      <c r="Q1426" s="11" t="s">
        <v>8320</v>
      </c>
      <c r="R1426" s="5" t="s">
        <v>8339</v>
      </c>
      <c r="S1426" s="19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0</v>
      </c>
      <c r="Q1427" s="11" t="s">
        <v>8320</v>
      </c>
      <c r="R1427" s="5" t="s">
        <v>8339</v>
      </c>
      <c r="S1427" s="19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5">
        <f t="shared" si="89"/>
        <v>0</v>
      </c>
      <c r="Q1428" s="11" t="s">
        <v>8320</v>
      </c>
      <c r="R1428" s="5" t="s">
        <v>8339</v>
      </c>
      <c r="S1428" s="19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5">
        <f t="shared" si="89"/>
        <v>104.75</v>
      </c>
      <c r="Q1429" s="11" t="s">
        <v>8320</v>
      </c>
      <c r="R1429" s="5" t="s">
        <v>8339</v>
      </c>
      <c r="S1429" s="19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5">
        <f t="shared" si="89"/>
        <v>15</v>
      </c>
      <c r="Q1430" s="11" t="s">
        <v>8320</v>
      </c>
      <c r="R1430" s="5" t="s">
        <v>8339</v>
      </c>
      <c r="S1430" s="19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5">
        <f t="shared" si="89"/>
        <v>0</v>
      </c>
      <c r="Q1431" s="11" t="s">
        <v>8320</v>
      </c>
      <c r="R1431" s="5" t="s">
        <v>8339</v>
      </c>
      <c r="S1431" s="19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5">
        <f t="shared" si="89"/>
        <v>80.599999999999994</v>
      </c>
      <c r="Q1432" s="11" t="s">
        <v>8320</v>
      </c>
      <c r="R1432" s="5" t="s">
        <v>8339</v>
      </c>
      <c r="S1432" s="19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5">
        <f t="shared" si="89"/>
        <v>115.55</v>
      </c>
      <c r="Q1433" s="11" t="s">
        <v>8320</v>
      </c>
      <c r="R1433" s="5" t="s">
        <v>8339</v>
      </c>
      <c r="S1433" s="19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5">
        <f t="shared" si="89"/>
        <v>0</v>
      </c>
      <c r="Q1434" s="11" t="s">
        <v>8320</v>
      </c>
      <c r="R1434" s="5" t="s">
        <v>8339</v>
      </c>
      <c r="S1434" s="19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5">
        <f t="shared" si="89"/>
        <v>80.5</v>
      </c>
      <c r="Q1435" s="11" t="s">
        <v>8320</v>
      </c>
      <c r="R1435" s="5" t="s">
        <v>8339</v>
      </c>
      <c r="S1435" s="19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5">
        <f t="shared" si="89"/>
        <v>744.55</v>
      </c>
      <c r="Q1436" s="11" t="s">
        <v>8320</v>
      </c>
      <c r="R1436" s="5" t="s">
        <v>8339</v>
      </c>
      <c r="S1436" s="19">
        <f t="shared" si="90"/>
        <v>42142.767106481479</v>
      </c>
      <c r="T1436" s="18">
        <f t="shared" si="91"/>
        <v>42163.625</v>
      </c>
    </row>
    <row r="1437" spans="1:20" ht="45" hidden="1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5">
        <f t="shared" si="89"/>
        <v>7.5</v>
      </c>
      <c r="Q1437" s="11" t="s">
        <v>8320</v>
      </c>
      <c r="R1437" s="5" t="s">
        <v>8339</v>
      </c>
      <c r="S1437" s="19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5">
        <f t="shared" si="89"/>
        <v>38.5</v>
      </c>
      <c r="Q1438" s="11" t="s">
        <v>8320</v>
      </c>
      <c r="R1438" s="5" t="s">
        <v>8339</v>
      </c>
      <c r="S1438" s="19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5">
        <f t="shared" si="89"/>
        <v>36.68</v>
      </c>
      <c r="Q1439" s="11" t="s">
        <v>8320</v>
      </c>
      <c r="R1439" s="5" t="s">
        <v>8339</v>
      </c>
      <c r="S1439" s="19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5">
        <f t="shared" si="89"/>
        <v>75</v>
      </c>
      <c r="Q1440" s="11" t="s">
        <v>8320</v>
      </c>
      <c r="R1440" s="5" t="s">
        <v>8339</v>
      </c>
      <c r="S1440" s="19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5">
        <f t="shared" si="89"/>
        <v>30</v>
      </c>
      <c r="Q1441" s="11" t="s">
        <v>8320</v>
      </c>
      <c r="R1441" s="5" t="s">
        <v>8339</v>
      </c>
      <c r="S1441" s="19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5">
        <f t="shared" si="89"/>
        <v>1</v>
      </c>
      <c r="Q1442" s="11" t="s">
        <v>8320</v>
      </c>
      <c r="R1442" s="5" t="s">
        <v>8339</v>
      </c>
      <c r="S1442" s="19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5">
        <f t="shared" si="89"/>
        <v>673.33</v>
      </c>
      <c r="Q1443" s="11" t="s">
        <v>8320</v>
      </c>
      <c r="R1443" s="5" t="s">
        <v>8339</v>
      </c>
      <c r="S1443" s="19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0</v>
      </c>
      <c r="Q1444" s="11" t="s">
        <v>8320</v>
      </c>
      <c r="R1444" s="5" t="s">
        <v>8339</v>
      </c>
      <c r="S1444" s="19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5">
        <f t="shared" si="89"/>
        <v>0</v>
      </c>
      <c r="Q1445" s="11" t="s">
        <v>8320</v>
      </c>
      <c r="R1445" s="5" t="s">
        <v>8339</v>
      </c>
      <c r="S1445" s="19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11" t="s">
        <v>8320</v>
      </c>
      <c r="R1446" s="5" t="s">
        <v>8339</v>
      </c>
      <c r="S1446" s="19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11" t="s">
        <v>8320</v>
      </c>
      <c r="R1447" s="5" t="s">
        <v>8339</v>
      </c>
      <c r="S1447" s="19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11" t="s">
        <v>8320</v>
      </c>
      <c r="R1448" s="5" t="s">
        <v>8339</v>
      </c>
      <c r="S1448" s="19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25</v>
      </c>
      <c r="Q1449" s="11" t="s">
        <v>8320</v>
      </c>
      <c r="R1449" s="5" t="s">
        <v>8339</v>
      </c>
      <c r="S1449" s="19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11" t="s">
        <v>8320</v>
      </c>
      <c r="R1450" s="5" t="s">
        <v>8339</v>
      </c>
      <c r="S1450" s="19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0</v>
      </c>
      <c r="Q1451" s="11" t="s">
        <v>8320</v>
      </c>
      <c r="R1451" s="5" t="s">
        <v>8339</v>
      </c>
      <c r="S1451" s="19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1</v>
      </c>
      <c r="Q1452" s="11" t="s">
        <v>8320</v>
      </c>
      <c r="R1452" s="5" t="s">
        <v>8339</v>
      </c>
      <c r="S1452" s="19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1</v>
      </c>
      <c r="Q1453" s="11" t="s">
        <v>8320</v>
      </c>
      <c r="R1453" s="5" t="s">
        <v>8339</v>
      </c>
      <c r="S1453" s="19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0</v>
      </c>
      <c r="Q1454" s="11" t="s">
        <v>8320</v>
      </c>
      <c r="R1454" s="5" t="s">
        <v>8339</v>
      </c>
      <c r="S1454" s="19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0</v>
      </c>
      <c r="Q1455" s="11" t="s">
        <v>8320</v>
      </c>
      <c r="R1455" s="5" t="s">
        <v>8339</v>
      </c>
      <c r="S1455" s="19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5">
        <f t="shared" si="89"/>
        <v>15</v>
      </c>
      <c r="Q1456" s="11" t="s">
        <v>8320</v>
      </c>
      <c r="R1456" s="5" t="s">
        <v>8339</v>
      </c>
      <c r="S1456" s="19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5">
        <f t="shared" si="89"/>
        <v>225</v>
      </c>
      <c r="Q1457" s="11" t="s">
        <v>8320</v>
      </c>
      <c r="R1457" s="5" t="s">
        <v>8339</v>
      </c>
      <c r="S1457" s="19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5">
        <f t="shared" si="89"/>
        <v>48.33</v>
      </c>
      <c r="Q1458" s="11" t="s">
        <v>8320</v>
      </c>
      <c r="R1458" s="5" t="s">
        <v>8339</v>
      </c>
      <c r="S1458" s="19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5">
        <f t="shared" si="89"/>
        <v>0</v>
      </c>
      <c r="Q1459" s="11" t="s">
        <v>8320</v>
      </c>
      <c r="R1459" s="5" t="s">
        <v>8339</v>
      </c>
      <c r="S1459" s="19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5">
        <f t="shared" si="89"/>
        <v>0</v>
      </c>
      <c r="Q1460" s="11" t="s">
        <v>8320</v>
      </c>
      <c r="R1460" s="5" t="s">
        <v>8339</v>
      </c>
      <c r="S1460" s="19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11" t="s">
        <v>8320</v>
      </c>
      <c r="R1461" s="5" t="s">
        <v>8339</v>
      </c>
      <c r="S1461" s="19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11" t="s">
        <v>8320</v>
      </c>
      <c r="R1462" s="5" t="s">
        <v>8339</v>
      </c>
      <c r="S1462" s="19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5">
        <f t="shared" si="89"/>
        <v>44.67</v>
      </c>
      <c r="Q1463" s="11" t="s">
        <v>8320</v>
      </c>
      <c r="R1463" s="5" t="s">
        <v>8340</v>
      </c>
      <c r="S1463" s="19">
        <f t="shared" si="90"/>
        <v>41899.645300925928</v>
      </c>
      <c r="T1463" s="18">
        <f t="shared" si="91"/>
        <v>41933</v>
      </c>
    </row>
    <row r="1464" spans="1:20" ht="30" hidden="1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5">
        <f t="shared" si="89"/>
        <v>28.94</v>
      </c>
      <c r="Q1464" s="11" t="s">
        <v>8320</v>
      </c>
      <c r="R1464" s="5" t="s">
        <v>8340</v>
      </c>
      <c r="S1464" s="19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5">
        <f t="shared" si="89"/>
        <v>35.44</v>
      </c>
      <c r="Q1465" s="11" t="s">
        <v>8320</v>
      </c>
      <c r="R1465" s="5" t="s">
        <v>8340</v>
      </c>
      <c r="S1465" s="19">
        <f t="shared" si="90"/>
        <v>41326.911319444444</v>
      </c>
      <c r="T1465" s="18">
        <f t="shared" si="91"/>
        <v>41371.869652777779</v>
      </c>
    </row>
    <row r="1466" spans="1:20" hidden="1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5">
        <f t="shared" si="89"/>
        <v>34.869999999999997</v>
      </c>
      <c r="Q1466" s="11" t="s">
        <v>8320</v>
      </c>
      <c r="R1466" s="5" t="s">
        <v>8340</v>
      </c>
      <c r="S1466" s="19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5">
        <f t="shared" si="89"/>
        <v>52.62</v>
      </c>
      <c r="Q1467" s="11" t="s">
        <v>8320</v>
      </c>
      <c r="R1467" s="5" t="s">
        <v>8340</v>
      </c>
      <c r="S1467" s="19">
        <f t="shared" si="90"/>
        <v>40959.734398148146</v>
      </c>
      <c r="T1467" s="18">
        <f t="shared" si="91"/>
        <v>40990.125</v>
      </c>
    </row>
    <row r="1468" spans="1:20" ht="60" hidden="1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5">
        <f t="shared" si="89"/>
        <v>69.599999999999994</v>
      </c>
      <c r="Q1468" s="11" t="s">
        <v>8320</v>
      </c>
      <c r="R1468" s="5" t="s">
        <v>8340</v>
      </c>
      <c r="S1468" s="19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5">
        <f t="shared" si="89"/>
        <v>76.72</v>
      </c>
      <c r="Q1469" s="11" t="s">
        <v>8320</v>
      </c>
      <c r="R1469" s="5" t="s">
        <v>8340</v>
      </c>
      <c r="S1469" s="19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5">
        <f t="shared" si="89"/>
        <v>33.19</v>
      </c>
      <c r="Q1470" s="11" t="s">
        <v>8320</v>
      </c>
      <c r="R1470" s="5" t="s">
        <v>8340</v>
      </c>
      <c r="S1470" s="19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5">
        <f t="shared" si="89"/>
        <v>149.46</v>
      </c>
      <c r="Q1471" s="11" t="s">
        <v>8320</v>
      </c>
      <c r="R1471" s="5" t="s">
        <v>8340</v>
      </c>
      <c r="S1471" s="19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5">
        <f t="shared" si="89"/>
        <v>23.17</v>
      </c>
      <c r="Q1472" s="11" t="s">
        <v>8320</v>
      </c>
      <c r="R1472" s="5" t="s">
        <v>8340</v>
      </c>
      <c r="S1472" s="19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5">
        <f t="shared" si="89"/>
        <v>96.88</v>
      </c>
      <c r="Q1473" s="11" t="s">
        <v>8320</v>
      </c>
      <c r="R1473" s="5" t="s">
        <v>8340</v>
      </c>
      <c r="S1473" s="19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92">ROUND(E1474/D1474*100,0)</f>
        <v>139</v>
      </c>
      <c r="P1474" s="5">
        <f t="shared" si="89"/>
        <v>103.2</v>
      </c>
      <c r="Q1474" s="11" t="s">
        <v>8320</v>
      </c>
      <c r="R1474" s="5" t="s">
        <v>8340</v>
      </c>
      <c r="S1474" s="19">
        <f t="shared" si="90"/>
        <v>41533.542858796296</v>
      </c>
      <c r="T1474" s="18">
        <f t="shared" si="91"/>
        <v>41563.542858796296</v>
      </c>
    </row>
    <row r="1475" spans="1:20" hidden="1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92"/>
        <v>121</v>
      </c>
      <c r="P1475" s="5">
        <f t="shared" ref="P1475:P1538" si="93">IFERROR(ROUND(E1475/L1475,2),0)</f>
        <v>38.46</v>
      </c>
      <c r="Q1475" s="11" t="s">
        <v>8320</v>
      </c>
      <c r="R1475" s="5" t="s">
        <v>8340</v>
      </c>
      <c r="S1475" s="19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5">
        <f t="shared" si="93"/>
        <v>44.32</v>
      </c>
      <c r="Q1476" s="11" t="s">
        <v>8320</v>
      </c>
      <c r="R1476" s="5" t="s">
        <v>8340</v>
      </c>
      <c r="S1476" s="19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5">
        <f t="shared" si="93"/>
        <v>64.17</v>
      </c>
      <c r="Q1477" s="11" t="s">
        <v>8320</v>
      </c>
      <c r="R1477" s="5" t="s">
        <v>8340</v>
      </c>
      <c r="S1477" s="19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5">
        <f t="shared" si="93"/>
        <v>43.33</v>
      </c>
      <c r="Q1478" s="11" t="s">
        <v>8320</v>
      </c>
      <c r="R1478" s="5" t="s">
        <v>8340</v>
      </c>
      <c r="S1478" s="19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5">
        <f t="shared" si="93"/>
        <v>90.5</v>
      </c>
      <c r="Q1479" s="11" t="s">
        <v>8320</v>
      </c>
      <c r="R1479" s="5" t="s">
        <v>8340</v>
      </c>
      <c r="S1479" s="19">
        <f t="shared" si="94"/>
        <v>40840.615787037037</v>
      </c>
      <c r="T1479" s="18">
        <f t="shared" si="95"/>
        <v>40900.125</v>
      </c>
    </row>
    <row r="1480" spans="1:20" ht="60" hidden="1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5">
        <f t="shared" si="93"/>
        <v>29.19</v>
      </c>
      <c r="Q1480" s="11" t="s">
        <v>8320</v>
      </c>
      <c r="R1480" s="5" t="s">
        <v>8340</v>
      </c>
      <c r="S1480" s="19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5">
        <f t="shared" si="93"/>
        <v>30.96</v>
      </c>
      <c r="Q1481" s="11" t="s">
        <v>8320</v>
      </c>
      <c r="R1481" s="5" t="s">
        <v>8340</v>
      </c>
      <c r="S1481" s="19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5">
        <f t="shared" si="93"/>
        <v>92.16</v>
      </c>
      <c r="Q1482" s="11" t="s">
        <v>8320</v>
      </c>
      <c r="R1482" s="5" t="s">
        <v>8340</v>
      </c>
      <c r="S1482" s="19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5">
        <f t="shared" si="93"/>
        <v>17.5</v>
      </c>
      <c r="Q1483" s="11" t="s">
        <v>8320</v>
      </c>
      <c r="R1483" s="5" t="s">
        <v>8322</v>
      </c>
      <c r="S1483" s="19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5">
        <f t="shared" si="93"/>
        <v>5</v>
      </c>
      <c r="Q1484" s="11" t="s">
        <v>8320</v>
      </c>
      <c r="R1484" s="5" t="s">
        <v>8322</v>
      </c>
      <c r="S1484" s="19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5">
        <f t="shared" si="93"/>
        <v>25</v>
      </c>
      <c r="Q1485" s="11" t="s">
        <v>8320</v>
      </c>
      <c r="R1485" s="5" t="s">
        <v>8322</v>
      </c>
      <c r="S1485" s="19">
        <f t="shared" si="94"/>
        <v>42548.192997685182</v>
      </c>
      <c r="T1485" s="18">
        <f t="shared" si="95"/>
        <v>42573.192997685182</v>
      </c>
    </row>
    <row r="1486" spans="1:20" hidden="1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0</v>
      </c>
      <c r="Q1486" s="11" t="s">
        <v>8320</v>
      </c>
      <c r="R1486" s="5" t="s">
        <v>8322</v>
      </c>
      <c r="S1486" s="19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5">
        <f t="shared" si="93"/>
        <v>50</v>
      </c>
      <c r="Q1487" s="11" t="s">
        <v>8320</v>
      </c>
      <c r="R1487" s="5" t="s">
        <v>8322</v>
      </c>
      <c r="S1487" s="19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16</v>
      </c>
      <c r="Q1488" s="11" t="s">
        <v>8320</v>
      </c>
      <c r="R1488" s="5" t="s">
        <v>8322</v>
      </c>
      <c r="S1488" s="19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5">
        <f t="shared" si="93"/>
        <v>0</v>
      </c>
      <c r="Q1489" s="11" t="s">
        <v>8320</v>
      </c>
      <c r="R1489" s="5" t="s">
        <v>8322</v>
      </c>
      <c r="S1489" s="19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5">
        <f t="shared" si="93"/>
        <v>60</v>
      </c>
      <c r="Q1490" s="11" t="s">
        <v>8320</v>
      </c>
      <c r="R1490" s="5" t="s">
        <v>8322</v>
      </c>
      <c r="S1490" s="19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11" t="s">
        <v>8320</v>
      </c>
      <c r="R1491" s="5" t="s">
        <v>8322</v>
      </c>
      <c r="S1491" s="19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5">
        <f t="shared" si="93"/>
        <v>47.11</v>
      </c>
      <c r="Q1492" s="11" t="s">
        <v>8320</v>
      </c>
      <c r="R1492" s="5" t="s">
        <v>8322</v>
      </c>
      <c r="S1492" s="19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5">
        <f t="shared" si="93"/>
        <v>100</v>
      </c>
      <c r="Q1493" s="11" t="s">
        <v>8320</v>
      </c>
      <c r="R1493" s="5" t="s">
        <v>8322</v>
      </c>
      <c r="S1493" s="19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5">
        <f t="shared" si="93"/>
        <v>15</v>
      </c>
      <c r="Q1494" s="11" t="s">
        <v>8320</v>
      </c>
      <c r="R1494" s="5" t="s">
        <v>8322</v>
      </c>
      <c r="S1494" s="19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5">
        <f t="shared" si="93"/>
        <v>0</v>
      </c>
      <c r="Q1495" s="11" t="s">
        <v>8320</v>
      </c>
      <c r="R1495" s="5" t="s">
        <v>8322</v>
      </c>
      <c r="S1495" s="19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5">
        <f t="shared" si="93"/>
        <v>40.450000000000003</v>
      </c>
      <c r="Q1496" s="11" t="s">
        <v>8320</v>
      </c>
      <c r="R1496" s="5" t="s">
        <v>8322</v>
      </c>
      <c r="S1496" s="19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11" t="s">
        <v>8320</v>
      </c>
      <c r="R1497" s="5" t="s">
        <v>8322</v>
      </c>
      <c r="S1497" s="19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5">
        <f t="shared" si="93"/>
        <v>0</v>
      </c>
      <c r="Q1498" s="11" t="s">
        <v>8320</v>
      </c>
      <c r="R1498" s="5" t="s">
        <v>8322</v>
      </c>
      <c r="S1498" s="19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1</v>
      </c>
      <c r="Q1499" s="11" t="s">
        <v>8320</v>
      </c>
      <c r="R1499" s="5" t="s">
        <v>8322</v>
      </c>
      <c r="S1499" s="19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5">
        <f t="shared" si="93"/>
        <v>19</v>
      </c>
      <c r="Q1500" s="11" t="s">
        <v>8320</v>
      </c>
      <c r="R1500" s="5" t="s">
        <v>8322</v>
      </c>
      <c r="S1500" s="19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5</v>
      </c>
      <c r="Q1501" s="11" t="s">
        <v>8320</v>
      </c>
      <c r="R1501" s="5" t="s">
        <v>8322</v>
      </c>
      <c r="S1501" s="19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5">
        <f t="shared" si="93"/>
        <v>46.73</v>
      </c>
      <c r="Q1502" s="11" t="s">
        <v>8320</v>
      </c>
      <c r="R1502" s="5" t="s">
        <v>8322</v>
      </c>
      <c r="S1502" s="19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5">
        <f t="shared" si="93"/>
        <v>97.73</v>
      </c>
      <c r="Q1503" s="11" t="s">
        <v>8336</v>
      </c>
      <c r="R1503" s="5" t="s">
        <v>8337</v>
      </c>
      <c r="S1503" s="19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5">
        <f t="shared" si="93"/>
        <v>67.84</v>
      </c>
      <c r="Q1504" s="11" t="s">
        <v>8336</v>
      </c>
      <c r="R1504" s="5" t="s">
        <v>8337</v>
      </c>
      <c r="S1504" s="19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5">
        <f t="shared" si="93"/>
        <v>56.98</v>
      </c>
      <c r="Q1505" s="11" t="s">
        <v>8336</v>
      </c>
      <c r="R1505" s="5" t="s">
        <v>8337</v>
      </c>
      <c r="S1505" s="19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5">
        <f t="shared" si="93"/>
        <v>67.16</v>
      </c>
      <c r="Q1506" s="11" t="s">
        <v>8336</v>
      </c>
      <c r="R1506" s="5" t="s">
        <v>8337</v>
      </c>
      <c r="S1506" s="19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5">
        <f t="shared" si="93"/>
        <v>48.04</v>
      </c>
      <c r="Q1507" s="11" t="s">
        <v>8336</v>
      </c>
      <c r="R1507" s="5" t="s">
        <v>8337</v>
      </c>
      <c r="S1507" s="19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5">
        <f t="shared" si="93"/>
        <v>38.86</v>
      </c>
      <c r="Q1508" s="11" t="s">
        <v>8336</v>
      </c>
      <c r="R1508" s="5" t="s">
        <v>8337</v>
      </c>
      <c r="S1508" s="19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5">
        <f t="shared" si="93"/>
        <v>78.180000000000007</v>
      </c>
      <c r="Q1509" s="11" t="s">
        <v>8336</v>
      </c>
      <c r="R1509" s="5" t="s">
        <v>8337</v>
      </c>
      <c r="S1509" s="19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97.11</v>
      </c>
      <c r="Q1510" s="11" t="s">
        <v>8336</v>
      </c>
      <c r="R1510" s="5" t="s">
        <v>8337</v>
      </c>
      <c r="S1510" s="19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5">
        <f t="shared" si="93"/>
        <v>110.39</v>
      </c>
      <c r="Q1511" s="11" t="s">
        <v>8336</v>
      </c>
      <c r="R1511" s="5" t="s">
        <v>8337</v>
      </c>
      <c r="S1511" s="19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5">
        <f t="shared" si="93"/>
        <v>39.92</v>
      </c>
      <c r="Q1512" s="11" t="s">
        <v>8336</v>
      </c>
      <c r="R1512" s="5" t="s">
        <v>8337</v>
      </c>
      <c r="S1512" s="19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5">
        <f t="shared" si="93"/>
        <v>75.98</v>
      </c>
      <c r="Q1513" s="11" t="s">
        <v>8336</v>
      </c>
      <c r="R1513" s="5" t="s">
        <v>8337</v>
      </c>
      <c r="S1513" s="19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5">
        <f t="shared" si="93"/>
        <v>58.38</v>
      </c>
      <c r="Q1514" s="11" t="s">
        <v>8336</v>
      </c>
      <c r="R1514" s="5" t="s">
        <v>8337</v>
      </c>
      <c r="S1514" s="19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5">
        <f t="shared" si="93"/>
        <v>55.82</v>
      </c>
      <c r="Q1515" s="11" t="s">
        <v>8336</v>
      </c>
      <c r="R1515" s="5" t="s">
        <v>8337</v>
      </c>
      <c r="S1515" s="19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5">
        <f t="shared" si="93"/>
        <v>151.24</v>
      </c>
      <c r="Q1516" s="11" t="s">
        <v>8336</v>
      </c>
      <c r="R1516" s="5" t="s">
        <v>8337</v>
      </c>
      <c r="S1516" s="19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5">
        <f t="shared" si="93"/>
        <v>849.67</v>
      </c>
      <c r="Q1517" s="11" t="s">
        <v>8336</v>
      </c>
      <c r="R1517" s="5" t="s">
        <v>8337</v>
      </c>
      <c r="S1517" s="19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5">
        <f t="shared" si="93"/>
        <v>159.24</v>
      </c>
      <c r="Q1518" s="11" t="s">
        <v>8336</v>
      </c>
      <c r="R1518" s="5" t="s">
        <v>8337</v>
      </c>
      <c r="S1518" s="19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5">
        <f t="shared" si="93"/>
        <v>39.51</v>
      </c>
      <c r="Q1519" s="11" t="s">
        <v>8336</v>
      </c>
      <c r="R1519" s="5" t="s">
        <v>8337</v>
      </c>
      <c r="S1519" s="19">
        <f t="shared" si="94"/>
        <v>41948.56658564815</v>
      </c>
      <c r="T1519" s="18">
        <f t="shared" si="95"/>
        <v>41979.25</v>
      </c>
    </row>
    <row r="1520" spans="1:20" ht="30" hidden="1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5">
        <f t="shared" si="93"/>
        <v>130.53</v>
      </c>
      <c r="Q1520" s="11" t="s">
        <v>8336</v>
      </c>
      <c r="R1520" s="5" t="s">
        <v>8337</v>
      </c>
      <c r="S1520" s="19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5">
        <f t="shared" si="93"/>
        <v>64.16</v>
      </c>
      <c r="Q1521" s="11" t="s">
        <v>8336</v>
      </c>
      <c r="R1521" s="5" t="s">
        <v>8337</v>
      </c>
      <c r="S1521" s="19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5">
        <f t="shared" si="93"/>
        <v>111.53</v>
      </c>
      <c r="Q1522" s="11" t="s">
        <v>8336</v>
      </c>
      <c r="R1522" s="5" t="s">
        <v>8337</v>
      </c>
      <c r="S1522" s="19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5">
        <f t="shared" si="93"/>
        <v>170.45</v>
      </c>
      <c r="Q1523" s="11" t="s">
        <v>8336</v>
      </c>
      <c r="R1523" s="5" t="s">
        <v>8337</v>
      </c>
      <c r="S1523" s="19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5">
        <f t="shared" si="93"/>
        <v>133.74</v>
      </c>
      <c r="Q1524" s="11" t="s">
        <v>8336</v>
      </c>
      <c r="R1524" s="5" t="s">
        <v>8337</v>
      </c>
      <c r="S1524" s="19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5">
        <f t="shared" si="93"/>
        <v>95.83</v>
      </c>
      <c r="Q1525" s="11" t="s">
        <v>8336</v>
      </c>
      <c r="R1525" s="5" t="s">
        <v>8337</v>
      </c>
      <c r="S1525" s="19">
        <f t="shared" si="94"/>
        <v>41964.751342592594</v>
      </c>
      <c r="T1525" s="18">
        <f t="shared" si="95"/>
        <v>41996</v>
      </c>
    </row>
    <row r="1526" spans="1:20" ht="45" hidden="1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5">
        <f t="shared" si="93"/>
        <v>221.79</v>
      </c>
      <c r="Q1526" s="11" t="s">
        <v>8336</v>
      </c>
      <c r="R1526" s="5" t="s">
        <v>8337</v>
      </c>
      <c r="S1526" s="19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5">
        <f t="shared" si="93"/>
        <v>32.32</v>
      </c>
      <c r="Q1527" s="11" t="s">
        <v>8336</v>
      </c>
      <c r="R1527" s="5" t="s">
        <v>8337</v>
      </c>
      <c r="S1527" s="19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5">
        <f t="shared" si="93"/>
        <v>98.84</v>
      </c>
      <c r="Q1528" s="11" t="s">
        <v>8336</v>
      </c>
      <c r="R1528" s="5" t="s">
        <v>8337</v>
      </c>
      <c r="S1528" s="19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5">
        <f t="shared" si="93"/>
        <v>55.22</v>
      </c>
      <c r="Q1529" s="11" t="s">
        <v>8336</v>
      </c>
      <c r="R1529" s="5" t="s">
        <v>8337</v>
      </c>
      <c r="S1529" s="19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5">
        <f t="shared" si="93"/>
        <v>52.79</v>
      </c>
      <c r="Q1530" s="11" t="s">
        <v>8336</v>
      </c>
      <c r="R1530" s="5" t="s">
        <v>8337</v>
      </c>
      <c r="S1530" s="19">
        <f t="shared" si="94"/>
        <v>42736.732893518521</v>
      </c>
      <c r="T1530" s="18">
        <f t="shared" si="95"/>
        <v>42767</v>
      </c>
    </row>
    <row r="1531" spans="1:20" ht="45" hidden="1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5">
        <f t="shared" si="93"/>
        <v>135.66999999999999</v>
      </c>
      <c r="Q1531" s="11" t="s">
        <v>8336</v>
      </c>
      <c r="R1531" s="5" t="s">
        <v>8337</v>
      </c>
      <c r="S1531" s="19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5">
        <f t="shared" si="93"/>
        <v>53.99</v>
      </c>
      <c r="Q1532" s="11" t="s">
        <v>8336</v>
      </c>
      <c r="R1532" s="5" t="s">
        <v>8337</v>
      </c>
      <c r="S1532" s="19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5">
        <f t="shared" si="93"/>
        <v>56.64</v>
      </c>
      <c r="Q1533" s="11" t="s">
        <v>8336</v>
      </c>
      <c r="R1533" s="5" t="s">
        <v>8337</v>
      </c>
      <c r="S1533" s="19">
        <f t="shared" si="94"/>
        <v>41941.802384259259</v>
      </c>
      <c r="T1533" s="18">
        <f t="shared" si="95"/>
        <v>41974.125</v>
      </c>
    </row>
    <row r="1534" spans="1:20" ht="60" hidden="1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5">
        <f t="shared" si="93"/>
        <v>82.32</v>
      </c>
      <c r="Q1534" s="11" t="s">
        <v>8336</v>
      </c>
      <c r="R1534" s="5" t="s">
        <v>8337</v>
      </c>
      <c r="S1534" s="19">
        <f t="shared" si="94"/>
        <v>42391.475289351853</v>
      </c>
      <c r="T1534" s="18">
        <f t="shared" si="95"/>
        <v>42415.625</v>
      </c>
    </row>
    <row r="1535" spans="1:20" ht="45" hidden="1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5">
        <f t="shared" si="93"/>
        <v>88.26</v>
      </c>
      <c r="Q1535" s="11" t="s">
        <v>8336</v>
      </c>
      <c r="R1535" s="5" t="s">
        <v>8337</v>
      </c>
      <c r="S1535" s="19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5">
        <f t="shared" si="93"/>
        <v>84.91</v>
      </c>
      <c r="Q1536" s="11" t="s">
        <v>8336</v>
      </c>
      <c r="R1536" s="5" t="s">
        <v>8337</v>
      </c>
      <c r="S1536" s="19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5">
        <f t="shared" si="93"/>
        <v>48.15</v>
      </c>
      <c r="Q1537" s="11" t="s">
        <v>8336</v>
      </c>
      <c r="R1537" s="5" t="s">
        <v>8337</v>
      </c>
      <c r="S1537" s="19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96">ROUND(E1538/D1538*100,0)</f>
        <v>250</v>
      </c>
      <c r="P1538" s="5">
        <f t="shared" si="93"/>
        <v>66.02</v>
      </c>
      <c r="Q1538" s="11" t="s">
        <v>8336</v>
      </c>
      <c r="R1538" s="5" t="s">
        <v>8337</v>
      </c>
      <c r="S1538" s="19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96"/>
        <v>180</v>
      </c>
      <c r="P1539" s="5">
        <f t="shared" ref="P1539:P1602" si="97">IFERROR(ROUND(E1539/L1539,2),0)</f>
        <v>96.38</v>
      </c>
      <c r="Q1539" s="11" t="s">
        <v>8336</v>
      </c>
      <c r="R1539" s="5" t="s">
        <v>8337</v>
      </c>
      <c r="S1539" s="19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5">
        <f t="shared" si="97"/>
        <v>156.16999999999999</v>
      </c>
      <c r="Q1540" s="11" t="s">
        <v>8336</v>
      </c>
      <c r="R1540" s="5" t="s">
        <v>8337</v>
      </c>
      <c r="S1540" s="19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5">
        <f t="shared" si="97"/>
        <v>95.76</v>
      </c>
      <c r="Q1541" s="11" t="s">
        <v>8336</v>
      </c>
      <c r="R1541" s="5" t="s">
        <v>8337</v>
      </c>
      <c r="S1541" s="19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5">
        <f t="shared" si="97"/>
        <v>180.41</v>
      </c>
      <c r="Q1542" s="11" t="s">
        <v>8336</v>
      </c>
      <c r="R1542" s="5" t="s">
        <v>8337</v>
      </c>
      <c r="S1542" s="19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5">
        <f t="shared" si="97"/>
        <v>3</v>
      </c>
      <c r="Q1543" s="11" t="s">
        <v>8336</v>
      </c>
      <c r="R1543" s="5" t="s">
        <v>8341</v>
      </c>
      <c r="S1543" s="19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5">
        <f t="shared" si="97"/>
        <v>20</v>
      </c>
      <c r="Q1544" s="11" t="s">
        <v>8336</v>
      </c>
      <c r="R1544" s="5" t="s">
        <v>8341</v>
      </c>
      <c r="S1544" s="19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10</v>
      </c>
      <c r="Q1545" s="11" t="s">
        <v>8336</v>
      </c>
      <c r="R1545" s="5" t="s">
        <v>8341</v>
      </c>
      <c r="S1545" s="19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5">
        <f t="shared" si="97"/>
        <v>0</v>
      </c>
      <c r="Q1546" s="11" t="s">
        <v>8336</v>
      </c>
      <c r="R1546" s="5" t="s">
        <v>8341</v>
      </c>
      <c r="S1546" s="19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</v>
      </c>
      <c r="Q1547" s="11" t="s">
        <v>8336</v>
      </c>
      <c r="R1547" s="5" t="s">
        <v>8341</v>
      </c>
      <c r="S1547" s="19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5">
        <f t="shared" si="97"/>
        <v>26.27</v>
      </c>
      <c r="Q1548" s="11" t="s">
        <v>8336</v>
      </c>
      <c r="R1548" s="5" t="s">
        <v>8341</v>
      </c>
      <c r="S1548" s="19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0</v>
      </c>
      <c r="Q1549" s="11" t="s">
        <v>8336</v>
      </c>
      <c r="R1549" s="5" t="s">
        <v>8341</v>
      </c>
      <c r="S1549" s="19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5">
        <f t="shared" si="97"/>
        <v>60</v>
      </c>
      <c r="Q1550" s="11" t="s">
        <v>8336</v>
      </c>
      <c r="R1550" s="5" t="s">
        <v>8341</v>
      </c>
      <c r="S1550" s="19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5">
        <f t="shared" si="97"/>
        <v>28.33</v>
      </c>
      <c r="Q1551" s="11" t="s">
        <v>8336</v>
      </c>
      <c r="R1551" s="5" t="s">
        <v>8341</v>
      </c>
      <c r="S1551" s="19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5">
        <f t="shared" si="97"/>
        <v>14.43</v>
      </c>
      <c r="Q1552" s="11" t="s">
        <v>8336</v>
      </c>
      <c r="R1552" s="5" t="s">
        <v>8341</v>
      </c>
      <c r="S1552" s="19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5">
        <f t="shared" si="97"/>
        <v>0</v>
      </c>
      <c r="Q1553" s="11" t="s">
        <v>8336</v>
      </c>
      <c r="R1553" s="5" t="s">
        <v>8341</v>
      </c>
      <c r="S1553" s="19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5">
        <f t="shared" si="97"/>
        <v>132.19</v>
      </c>
      <c r="Q1554" s="11" t="s">
        <v>8336</v>
      </c>
      <c r="R1554" s="5" t="s">
        <v>8341</v>
      </c>
      <c r="S1554" s="19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11" t="s">
        <v>8336</v>
      </c>
      <c r="R1555" s="5" t="s">
        <v>8341</v>
      </c>
      <c r="S1555" s="19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5">
        <f t="shared" si="97"/>
        <v>0</v>
      </c>
      <c r="Q1556" s="11" t="s">
        <v>8336</v>
      </c>
      <c r="R1556" s="5" t="s">
        <v>8341</v>
      </c>
      <c r="S1556" s="19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11" t="s">
        <v>8336</v>
      </c>
      <c r="R1557" s="5" t="s">
        <v>8341</v>
      </c>
      <c r="S1557" s="19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5">
        <f t="shared" si="97"/>
        <v>56.42</v>
      </c>
      <c r="Q1558" s="11" t="s">
        <v>8336</v>
      </c>
      <c r="R1558" s="5" t="s">
        <v>8341</v>
      </c>
      <c r="S1558" s="19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5">
        <f t="shared" si="97"/>
        <v>100</v>
      </c>
      <c r="Q1559" s="11" t="s">
        <v>8336</v>
      </c>
      <c r="R1559" s="5" t="s">
        <v>8341</v>
      </c>
      <c r="S1559" s="19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5">
        <f t="shared" si="97"/>
        <v>11.67</v>
      </c>
      <c r="Q1560" s="11" t="s">
        <v>8336</v>
      </c>
      <c r="R1560" s="5" t="s">
        <v>8341</v>
      </c>
      <c r="S1560" s="19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5">
        <f t="shared" si="97"/>
        <v>50</v>
      </c>
      <c r="Q1561" s="11" t="s">
        <v>8336</v>
      </c>
      <c r="R1561" s="5" t="s">
        <v>8341</v>
      </c>
      <c r="S1561" s="19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5">
        <f t="shared" si="97"/>
        <v>23.5</v>
      </c>
      <c r="Q1562" s="11" t="s">
        <v>8336</v>
      </c>
      <c r="R1562" s="5" t="s">
        <v>8341</v>
      </c>
      <c r="S1562" s="19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5">
        <f t="shared" si="97"/>
        <v>67</v>
      </c>
      <c r="Q1563" s="11" t="s">
        <v>8320</v>
      </c>
      <c r="R1563" s="5" t="s">
        <v>8342</v>
      </c>
      <c r="S1563" s="19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5">
        <f t="shared" si="97"/>
        <v>0</v>
      </c>
      <c r="Q1564" s="11" t="s">
        <v>8320</v>
      </c>
      <c r="R1564" s="5" t="s">
        <v>8342</v>
      </c>
      <c r="S1564" s="19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42.5</v>
      </c>
      <c r="Q1565" s="11" t="s">
        <v>8320</v>
      </c>
      <c r="R1565" s="5" t="s">
        <v>8342</v>
      </c>
      <c r="S1565" s="19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10</v>
      </c>
      <c r="Q1566" s="11" t="s">
        <v>8320</v>
      </c>
      <c r="R1566" s="5" t="s">
        <v>8342</v>
      </c>
      <c r="S1566" s="19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5">
        <f t="shared" si="97"/>
        <v>100</v>
      </c>
      <c r="Q1567" s="11" t="s">
        <v>8320</v>
      </c>
      <c r="R1567" s="5" t="s">
        <v>8342</v>
      </c>
      <c r="S1567" s="19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5">
        <f t="shared" si="97"/>
        <v>108.05</v>
      </c>
      <c r="Q1568" s="11" t="s">
        <v>8320</v>
      </c>
      <c r="R1568" s="5" t="s">
        <v>8342</v>
      </c>
      <c r="S1568" s="19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5">
        <f t="shared" si="97"/>
        <v>26.92</v>
      </c>
      <c r="Q1569" s="11" t="s">
        <v>8320</v>
      </c>
      <c r="R1569" s="5" t="s">
        <v>8342</v>
      </c>
      <c r="S1569" s="19">
        <f t="shared" si="98"/>
        <v>41671.936863425923</v>
      </c>
      <c r="T1569" s="18">
        <f t="shared" si="99"/>
        <v>41687</v>
      </c>
    </row>
    <row r="1570" spans="1:20" ht="45" hidden="1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5">
        <f t="shared" si="97"/>
        <v>155</v>
      </c>
      <c r="Q1570" s="11" t="s">
        <v>8320</v>
      </c>
      <c r="R1570" s="5" t="s">
        <v>8342</v>
      </c>
      <c r="S1570" s="19">
        <f t="shared" si="98"/>
        <v>41962.062326388885</v>
      </c>
      <c r="T1570" s="18">
        <f t="shared" si="99"/>
        <v>41997.062326388885</v>
      </c>
    </row>
    <row r="1571" spans="1:20" hidden="1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5">
        <f t="shared" si="97"/>
        <v>0</v>
      </c>
      <c r="Q1571" s="11" t="s">
        <v>8320</v>
      </c>
      <c r="R1571" s="5" t="s">
        <v>8342</v>
      </c>
      <c r="S1571" s="19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5">
        <f t="shared" si="97"/>
        <v>47.77</v>
      </c>
      <c r="Q1572" s="11" t="s">
        <v>8320</v>
      </c>
      <c r="R1572" s="5" t="s">
        <v>8342</v>
      </c>
      <c r="S1572" s="19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5">
        <f t="shared" si="97"/>
        <v>20</v>
      </c>
      <c r="Q1573" s="11" t="s">
        <v>8320</v>
      </c>
      <c r="R1573" s="5" t="s">
        <v>8342</v>
      </c>
      <c r="S1573" s="19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5">
        <f t="shared" si="97"/>
        <v>41.67</v>
      </c>
      <c r="Q1574" s="11" t="s">
        <v>8320</v>
      </c>
      <c r="R1574" s="5" t="s">
        <v>8342</v>
      </c>
      <c r="S1574" s="19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5">
        <f t="shared" si="97"/>
        <v>74.33</v>
      </c>
      <c r="Q1575" s="11" t="s">
        <v>8320</v>
      </c>
      <c r="R1575" s="5" t="s">
        <v>8342</v>
      </c>
      <c r="S1575" s="19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84.33</v>
      </c>
      <c r="Q1576" s="11" t="s">
        <v>8320</v>
      </c>
      <c r="R1576" s="5" t="s">
        <v>8342</v>
      </c>
      <c r="S1576" s="19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5">
        <f t="shared" si="97"/>
        <v>65.459999999999994</v>
      </c>
      <c r="Q1577" s="11" t="s">
        <v>8320</v>
      </c>
      <c r="R1577" s="5" t="s">
        <v>8342</v>
      </c>
      <c r="S1577" s="19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5">
        <f t="shared" si="97"/>
        <v>65</v>
      </c>
      <c r="Q1578" s="11" t="s">
        <v>8320</v>
      </c>
      <c r="R1578" s="5" t="s">
        <v>8342</v>
      </c>
      <c r="S1578" s="19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5">
        <f t="shared" si="97"/>
        <v>27.5</v>
      </c>
      <c r="Q1579" s="11" t="s">
        <v>8320</v>
      </c>
      <c r="R1579" s="5" t="s">
        <v>8342</v>
      </c>
      <c r="S1579" s="19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5">
        <f t="shared" si="97"/>
        <v>51.25</v>
      </c>
      <c r="Q1580" s="11" t="s">
        <v>8320</v>
      </c>
      <c r="R1580" s="5" t="s">
        <v>8342</v>
      </c>
      <c r="S1580" s="19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14</v>
      </c>
      <c r="Q1581" s="11" t="s">
        <v>8320</v>
      </c>
      <c r="R1581" s="5" t="s">
        <v>8342</v>
      </c>
      <c r="S1581" s="19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5">
        <f t="shared" si="97"/>
        <v>0</v>
      </c>
      <c r="Q1582" s="11" t="s">
        <v>8320</v>
      </c>
      <c r="R1582" s="5" t="s">
        <v>8342</v>
      </c>
      <c r="S1582" s="19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5">
        <f t="shared" si="97"/>
        <v>5</v>
      </c>
      <c r="Q1583" s="11" t="s">
        <v>8336</v>
      </c>
      <c r="R1583" s="5" t="s">
        <v>8343</v>
      </c>
      <c r="S1583" s="19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5">
        <f t="shared" si="97"/>
        <v>31</v>
      </c>
      <c r="Q1584" s="11" t="s">
        <v>8336</v>
      </c>
      <c r="R1584" s="5" t="s">
        <v>8343</v>
      </c>
      <c r="S1584" s="19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5">
        <f t="shared" si="97"/>
        <v>15</v>
      </c>
      <c r="Q1585" s="11" t="s">
        <v>8336</v>
      </c>
      <c r="R1585" s="5" t="s">
        <v>8343</v>
      </c>
      <c r="S1585" s="19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5">
        <f t="shared" si="97"/>
        <v>0</v>
      </c>
      <c r="Q1586" s="11" t="s">
        <v>8336</v>
      </c>
      <c r="R1586" s="5" t="s">
        <v>8343</v>
      </c>
      <c r="S1586" s="19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5">
        <f t="shared" si="97"/>
        <v>131.66999999999999</v>
      </c>
      <c r="Q1587" s="11" t="s">
        <v>8336</v>
      </c>
      <c r="R1587" s="5" t="s">
        <v>8343</v>
      </c>
      <c r="S1587" s="19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11" t="s">
        <v>8336</v>
      </c>
      <c r="R1588" s="5" t="s">
        <v>8343</v>
      </c>
      <c r="S1588" s="19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5">
        <f t="shared" si="97"/>
        <v>1</v>
      </c>
      <c r="Q1589" s="11" t="s">
        <v>8336</v>
      </c>
      <c r="R1589" s="5" t="s">
        <v>8343</v>
      </c>
      <c r="S1589" s="19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11" t="s">
        <v>8336</v>
      </c>
      <c r="R1590" s="5" t="s">
        <v>8343</v>
      </c>
      <c r="S1590" s="19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0</v>
      </c>
      <c r="Q1591" s="11" t="s">
        <v>8336</v>
      </c>
      <c r="R1591" s="5" t="s">
        <v>8343</v>
      </c>
      <c r="S1591" s="19">
        <f t="shared" si="98"/>
        <v>42256.984791666662</v>
      </c>
      <c r="T1591" s="18">
        <f t="shared" si="99"/>
        <v>42286.984791666662</v>
      </c>
    </row>
    <row r="1592" spans="1:20" hidden="1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5">
        <f t="shared" si="97"/>
        <v>510</v>
      </c>
      <c r="Q1592" s="11" t="s">
        <v>8336</v>
      </c>
      <c r="R1592" s="5" t="s">
        <v>8343</v>
      </c>
      <c r="S1592" s="19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5">
        <f t="shared" si="97"/>
        <v>44.48</v>
      </c>
      <c r="Q1593" s="11" t="s">
        <v>8336</v>
      </c>
      <c r="R1593" s="5" t="s">
        <v>8343</v>
      </c>
      <c r="S1593" s="19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5">
        <f t="shared" si="97"/>
        <v>0</v>
      </c>
      <c r="Q1594" s="11" t="s">
        <v>8336</v>
      </c>
      <c r="R1594" s="5" t="s">
        <v>8343</v>
      </c>
      <c r="S1594" s="19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5">
        <f t="shared" si="97"/>
        <v>1</v>
      </c>
      <c r="Q1595" s="11" t="s">
        <v>8336</v>
      </c>
      <c r="R1595" s="5" t="s">
        <v>8343</v>
      </c>
      <c r="S1595" s="19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5">
        <f t="shared" si="97"/>
        <v>20.5</v>
      </c>
      <c r="Q1596" s="11" t="s">
        <v>8336</v>
      </c>
      <c r="R1596" s="5" t="s">
        <v>8343</v>
      </c>
      <c r="S1596" s="19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40</v>
      </c>
      <c r="Q1597" s="11" t="s">
        <v>8336</v>
      </c>
      <c r="R1597" s="5" t="s">
        <v>8343</v>
      </c>
      <c r="S1597" s="19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5">
        <f t="shared" si="97"/>
        <v>25</v>
      </c>
      <c r="Q1598" s="11" t="s">
        <v>8336</v>
      </c>
      <c r="R1598" s="5" t="s">
        <v>8343</v>
      </c>
      <c r="S1598" s="19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0</v>
      </c>
      <c r="Q1599" s="11" t="s">
        <v>8336</v>
      </c>
      <c r="R1599" s="5" t="s">
        <v>8343</v>
      </c>
      <c r="S1599" s="19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5">
        <f t="shared" si="97"/>
        <v>1</v>
      </c>
      <c r="Q1600" s="11" t="s">
        <v>8336</v>
      </c>
      <c r="R1600" s="5" t="s">
        <v>8343</v>
      </c>
      <c r="S1600" s="19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11" t="s">
        <v>8336</v>
      </c>
      <c r="R1601" s="5" t="s">
        <v>8343</v>
      </c>
      <c r="S1601" s="19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00">ROUND(E1602/D1602*100,0)</f>
        <v>7</v>
      </c>
      <c r="P1602" s="5">
        <f t="shared" si="97"/>
        <v>40.78</v>
      </c>
      <c r="Q1602" s="11" t="s">
        <v>8336</v>
      </c>
      <c r="R1602" s="5" t="s">
        <v>8343</v>
      </c>
      <c r="S1602" s="19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00"/>
        <v>108</v>
      </c>
      <c r="P1603" s="5">
        <f t="shared" ref="P1603:P1666" si="101">IFERROR(ROUND(E1603/L1603,2),0)</f>
        <v>48.33</v>
      </c>
      <c r="Q1603" s="11" t="s">
        <v>8323</v>
      </c>
      <c r="R1603" s="5" t="s">
        <v>8324</v>
      </c>
      <c r="S1603" s="19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5">
        <f t="shared" si="101"/>
        <v>46.95</v>
      </c>
      <c r="Q1604" s="11" t="s">
        <v>8323</v>
      </c>
      <c r="R1604" s="5" t="s">
        <v>8324</v>
      </c>
      <c r="S1604" s="19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5">
        <f t="shared" si="101"/>
        <v>66.69</v>
      </c>
      <c r="Q1605" s="11" t="s">
        <v>8323</v>
      </c>
      <c r="R1605" s="5" t="s">
        <v>8324</v>
      </c>
      <c r="S1605" s="19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5">
        <f t="shared" si="101"/>
        <v>48.84</v>
      </c>
      <c r="Q1606" s="11" t="s">
        <v>8323</v>
      </c>
      <c r="R1606" s="5" t="s">
        <v>8324</v>
      </c>
      <c r="S1606" s="19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5">
        <f t="shared" si="101"/>
        <v>137.31</v>
      </c>
      <c r="Q1607" s="11" t="s">
        <v>8323</v>
      </c>
      <c r="R1607" s="5" t="s">
        <v>8324</v>
      </c>
      <c r="S1607" s="19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5">
        <f t="shared" si="101"/>
        <v>87.83</v>
      </c>
      <c r="Q1608" s="11" t="s">
        <v>8323</v>
      </c>
      <c r="R1608" s="5" t="s">
        <v>8324</v>
      </c>
      <c r="S1608" s="19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5">
        <f t="shared" si="101"/>
        <v>70.790000000000006</v>
      </c>
      <c r="Q1609" s="11" t="s">
        <v>8323</v>
      </c>
      <c r="R1609" s="5" t="s">
        <v>8324</v>
      </c>
      <c r="S1609" s="19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52.83</v>
      </c>
      <c r="Q1610" s="11" t="s">
        <v>8323</v>
      </c>
      <c r="R1610" s="5" t="s">
        <v>8324</v>
      </c>
      <c r="S1610" s="19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5">
        <f t="shared" si="101"/>
        <v>443.75</v>
      </c>
      <c r="Q1611" s="11" t="s">
        <v>8323</v>
      </c>
      <c r="R1611" s="5" t="s">
        <v>8324</v>
      </c>
      <c r="S1611" s="19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5">
        <f t="shared" si="101"/>
        <v>48.54</v>
      </c>
      <c r="Q1612" s="11" t="s">
        <v>8323</v>
      </c>
      <c r="R1612" s="5" t="s">
        <v>8324</v>
      </c>
      <c r="S1612" s="19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5">
        <f t="shared" si="101"/>
        <v>37.07</v>
      </c>
      <c r="Q1613" s="11" t="s">
        <v>8323</v>
      </c>
      <c r="R1613" s="5" t="s">
        <v>8324</v>
      </c>
      <c r="S1613" s="19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5">
        <f t="shared" si="101"/>
        <v>50</v>
      </c>
      <c r="Q1614" s="11" t="s">
        <v>8323</v>
      </c>
      <c r="R1614" s="5" t="s">
        <v>8324</v>
      </c>
      <c r="S1614" s="19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5">
        <f t="shared" si="101"/>
        <v>39.04</v>
      </c>
      <c r="Q1615" s="11" t="s">
        <v>8323</v>
      </c>
      <c r="R1615" s="5" t="s">
        <v>8324</v>
      </c>
      <c r="S1615" s="19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5">
        <f t="shared" si="101"/>
        <v>66.69</v>
      </c>
      <c r="Q1616" s="11" t="s">
        <v>8323</v>
      </c>
      <c r="R1616" s="5" t="s">
        <v>8324</v>
      </c>
      <c r="S1616" s="19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5">
        <f t="shared" si="101"/>
        <v>67.13</v>
      </c>
      <c r="Q1617" s="11" t="s">
        <v>8323</v>
      </c>
      <c r="R1617" s="5" t="s">
        <v>8324</v>
      </c>
      <c r="S1617" s="19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5">
        <f t="shared" si="101"/>
        <v>66.37</v>
      </c>
      <c r="Q1618" s="11" t="s">
        <v>8323</v>
      </c>
      <c r="R1618" s="5" t="s">
        <v>8324</v>
      </c>
      <c r="S1618" s="19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5">
        <f t="shared" si="101"/>
        <v>64.62</v>
      </c>
      <c r="Q1619" s="11" t="s">
        <v>8323</v>
      </c>
      <c r="R1619" s="5" t="s">
        <v>8324</v>
      </c>
      <c r="S1619" s="19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5">
        <f t="shared" si="101"/>
        <v>58.37</v>
      </c>
      <c r="Q1620" s="11" t="s">
        <v>8323</v>
      </c>
      <c r="R1620" s="5" t="s">
        <v>8324</v>
      </c>
      <c r="S1620" s="19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5">
        <f t="shared" si="101"/>
        <v>86.96</v>
      </c>
      <c r="Q1621" s="11" t="s">
        <v>8323</v>
      </c>
      <c r="R1621" s="5" t="s">
        <v>8324</v>
      </c>
      <c r="S1621" s="19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5">
        <f t="shared" si="101"/>
        <v>66.47</v>
      </c>
      <c r="Q1622" s="11" t="s">
        <v>8323</v>
      </c>
      <c r="R1622" s="5" t="s">
        <v>8324</v>
      </c>
      <c r="S1622" s="19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5">
        <f t="shared" si="101"/>
        <v>163.78</v>
      </c>
      <c r="Q1623" s="11" t="s">
        <v>8323</v>
      </c>
      <c r="R1623" s="5" t="s">
        <v>8324</v>
      </c>
      <c r="S1623" s="19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5">
        <f t="shared" si="101"/>
        <v>107.98</v>
      </c>
      <c r="Q1624" s="11" t="s">
        <v>8323</v>
      </c>
      <c r="R1624" s="5" t="s">
        <v>8324</v>
      </c>
      <c r="S1624" s="19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5">
        <f t="shared" si="101"/>
        <v>42.11</v>
      </c>
      <c r="Q1625" s="11" t="s">
        <v>8323</v>
      </c>
      <c r="R1625" s="5" t="s">
        <v>8324</v>
      </c>
      <c r="S1625" s="19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5">
        <f t="shared" si="101"/>
        <v>47.2</v>
      </c>
      <c r="Q1626" s="11" t="s">
        <v>8323</v>
      </c>
      <c r="R1626" s="5" t="s">
        <v>8324</v>
      </c>
      <c r="S1626" s="19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5">
        <f t="shared" si="101"/>
        <v>112.02</v>
      </c>
      <c r="Q1627" s="11" t="s">
        <v>8323</v>
      </c>
      <c r="R1627" s="5" t="s">
        <v>8324</v>
      </c>
      <c r="S1627" s="19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5">
        <f t="shared" si="101"/>
        <v>74.95</v>
      </c>
      <c r="Q1628" s="11" t="s">
        <v>8323</v>
      </c>
      <c r="R1628" s="5" t="s">
        <v>8324</v>
      </c>
      <c r="S1628" s="19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5">
        <f t="shared" si="101"/>
        <v>61.58</v>
      </c>
      <c r="Q1629" s="11" t="s">
        <v>8323</v>
      </c>
      <c r="R1629" s="5" t="s">
        <v>8324</v>
      </c>
      <c r="S1629" s="19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45.88</v>
      </c>
      <c r="Q1630" s="11" t="s">
        <v>8323</v>
      </c>
      <c r="R1630" s="5" t="s">
        <v>8324</v>
      </c>
      <c r="S1630" s="19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5">
        <f t="shared" si="101"/>
        <v>75.849999999999994</v>
      </c>
      <c r="Q1631" s="11" t="s">
        <v>8323</v>
      </c>
      <c r="R1631" s="5" t="s">
        <v>8324</v>
      </c>
      <c r="S1631" s="19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5">
        <f t="shared" si="101"/>
        <v>84.21</v>
      </c>
      <c r="Q1632" s="11" t="s">
        <v>8323</v>
      </c>
      <c r="R1632" s="5" t="s">
        <v>8324</v>
      </c>
      <c r="S1632" s="19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5">
        <f t="shared" si="101"/>
        <v>117.23</v>
      </c>
      <c r="Q1633" s="11" t="s">
        <v>8323</v>
      </c>
      <c r="R1633" s="5" t="s">
        <v>8324</v>
      </c>
      <c r="S1633" s="19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5">
        <f t="shared" si="101"/>
        <v>86.49</v>
      </c>
      <c r="Q1634" s="11" t="s">
        <v>8323</v>
      </c>
      <c r="R1634" s="5" t="s">
        <v>8324</v>
      </c>
      <c r="S1634" s="19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5">
        <f t="shared" si="101"/>
        <v>172.41</v>
      </c>
      <c r="Q1635" s="11" t="s">
        <v>8323</v>
      </c>
      <c r="R1635" s="5" t="s">
        <v>8324</v>
      </c>
      <c r="S1635" s="19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5">
        <f t="shared" si="101"/>
        <v>62.81</v>
      </c>
      <c r="Q1636" s="11" t="s">
        <v>8323</v>
      </c>
      <c r="R1636" s="5" t="s">
        <v>8324</v>
      </c>
      <c r="S1636" s="19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5">
        <f t="shared" si="101"/>
        <v>67.73</v>
      </c>
      <c r="Q1637" s="11" t="s">
        <v>8323</v>
      </c>
      <c r="R1637" s="5" t="s">
        <v>8324</v>
      </c>
      <c r="S1637" s="19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5">
        <f t="shared" si="101"/>
        <v>53.56</v>
      </c>
      <c r="Q1638" s="11" t="s">
        <v>8323</v>
      </c>
      <c r="R1638" s="5" t="s">
        <v>8324</v>
      </c>
      <c r="S1638" s="19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5">
        <f t="shared" si="101"/>
        <v>34.6</v>
      </c>
      <c r="Q1639" s="11" t="s">
        <v>8323</v>
      </c>
      <c r="R1639" s="5" t="s">
        <v>8324</v>
      </c>
      <c r="S1639" s="19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5">
        <f t="shared" si="101"/>
        <v>38.89</v>
      </c>
      <c r="Q1640" s="11" t="s">
        <v>8323</v>
      </c>
      <c r="R1640" s="5" t="s">
        <v>8324</v>
      </c>
      <c r="S1640" s="19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5">
        <f t="shared" si="101"/>
        <v>94.74</v>
      </c>
      <c r="Q1641" s="11" t="s">
        <v>8323</v>
      </c>
      <c r="R1641" s="5" t="s">
        <v>8324</v>
      </c>
      <c r="S1641" s="19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5">
        <f t="shared" si="101"/>
        <v>39.97</v>
      </c>
      <c r="Q1642" s="11" t="s">
        <v>8323</v>
      </c>
      <c r="R1642" s="5" t="s">
        <v>8324</v>
      </c>
      <c r="S1642" s="19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5">
        <f t="shared" si="101"/>
        <v>97.5</v>
      </c>
      <c r="Q1643" s="11" t="s">
        <v>8323</v>
      </c>
      <c r="R1643" s="5" t="s">
        <v>8344</v>
      </c>
      <c r="S1643" s="19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5">
        <f t="shared" si="101"/>
        <v>42.86</v>
      </c>
      <c r="Q1644" s="11" t="s">
        <v>8323</v>
      </c>
      <c r="R1644" s="5" t="s">
        <v>8344</v>
      </c>
      <c r="S1644" s="19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5">
        <f t="shared" si="101"/>
        <v>168.51</v>
      </c>
      <c r="Q1645" s="11" t="s">
        <v>8323</v>
      </c>
      <c r="R1645" s="5" t="s">
        <v>8344</v>
      </c>
      <c r="S1645" s="19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5">
        <f t="shared" si="101"/>
        <v>85.55</v>
      </c>
      <c r="Q1646" s="11" t="s">
        <v>8323</v>
      </c>
      <c r="R1646" s="5" t="s">
        <v>8344</v>
      </c>
      <c r="S1646" s="19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5">
        <f t="shared" si="101"/>
        <v>554</v>
      </c>
      <c r="Q1647" s="11" t="s">
        <v>8323</v>
      </c>
      <c r="R1647" s="5" t="s">
        <v>8344</v>
      </c>
      <c r="S1647" s="19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26.55</v>
      </c>
      <c r="Q1648" s="11" t="s">
        <v>8323</v>
      </c>
      <c r="R1648" s="5" t="s">
        <v>8344</v>
      </c>
      <c r="S1648" s="19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5">
        <f t="shared" si="101"/>
        <v>113.83</v>
      </c>
      <c r="Q1649" s="11" t="s">
        <v>8323</v>
      </c>
      <c r="R1649" s="5" t="s">
        <v>8344</v>
      </c>
      <c r="S1649" s="19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5">
        <f t="shared" si="101"/>
        <v>32.01</v>
      </c>
      <c r="Q1650" s="11" t="s">
        <v>8323</v>
      </c>
      <c r="R1650" s="5" t="s">
        <v>8344</v>
      </c>
      <c r="S1650" s="19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5">
        <f t="shared" si="101"/>
        <v>47.19</v>
      </c>
      <c r="Q1651" s="11" t="s">
        <v>8323</v>
      </c>
      <c r="R1651" s="5" t="s">
        <v>8344</v>
      </c>
      <c r="S1651" s="19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5">
        <f t="shared" si="101"/>
        <v>88.47</v>
      </c>
      <c r="Q1652" s="11" t="s">
        <v>8323</v>
      </c>
      <c r="R1652" s="5" t="s">
        <v>8344</v>
      </c>
      <c r="S1652" s="19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100.75</v>
      </c>
      <c r="Q1653" s="11" t="s">
        <v>8323</v>
      </c>
      <c r="R1653" s="5" t="s">
        <v>8344</v>
      </c>
      <c r="S1653" s="19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5">
        <f t="shared" si="101"/>
        <v>64.709999999999994</v>
      </c>
      <c r="Q1654" s="11" t="s">
        <v>8323</v>
      </c>
      <c r="R1654" s="5" t="s">
        <v>8344</v>
      </c>
      <c r="S1654" s="19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5">
        <f t="shared" si="101"/>
        <v>51.85</v>
      </c>
      <c r="Q1655" s="11" t="s">
        <v>8323</v>
      </c>
      <c r="R1655" s="5" t="s">
        <v>8344</v>
      </c>
      <c r="S1655" s="19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5">
        <f t="shared" si="101"/>
        <v>38.79</v>
      </c>
      <c r="Q1656" s="11" t="s">
        <v>8323</v>
      </c>
      <c r="R1656" s="5" t="s">
        <v>8344</v>
      </c>
      <c r="S1656" s="19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5">
        <f t="shared" si="101"/>
        <v>44.65</v>
      </c>
      <c r="Q1657" s="11" t="s">
        <v>8323</v>
      </c>
      <c r="R1657" s="5" t="s">
        <v>8344</v>
      </c>
      <c r="S1657" s="19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5">
        <f t="shared" si="101"/>
        <v>156.77000000000001</v>
      </c>
      <c r="Q1658" s="11" t="s">
        <v>8323</v>
      </c>
      <c r="R1658" s="5" t="s">
        <v>8344</v>
      </c>
      <c r="S1658" s="19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5">
        <f t="shared" si="101"/>
        <v>118.7</v>
      </c>
      <c r="Q1659" s="11" t="s">
        <v>8323</v>
      </c>
      <c r="R1659" s="5" t="s">
        <v>8344</v>
      </c>
      <c r="S1659" s="19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5">
        <f t="shared" si="101"/>
        <v>74.150000000000006</v>
      </c>
      <c r="Q1660" s="11" t="s">
        <v>8323</v>
      </c>
      <c r="R1660" s="5" t="s">
        <v>8344</v>
      </c>
      <c r="S1660" s="19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5">
        <f t="shared" si="101"/>
        <v>12.53</v>
      </c>
      <c r="Q1661" s="11" t="s">
        <v>8323</v>
      </c>
      <c r="R1661" s="5" t="s">
        <v>8344</v>
      </c>
      <c r="S1661" s="19">
        <f t="shared" si="102"/>
        <v>41596.913437499999</v>
      </c>
      <c r="T1661" s="18">
        <f t="shared" si="103"/>
        <v>41625.5</v>
      </c>
    </row>
    <row r="1662" spans="1:20" ht="60" hidden="1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5">
        <f t="shared" si="101"/>
        <v>27.86</v>
      </c>
      <c r="Q1662" s="11" t="s">
        <v>8323</v>
      </c>
      <c r="R1662" s="5" t="s">
        <v>8344</v>
      </c>
      <c r="S1662" s="19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5">
        <f t="shared" si="101"/>
        <v>80.180000000000007</v>
      </c>
      <c r="Q1663" s="11" t="s">
        <v>8323</v>
      </c>
      <c r="R1663" s="5" t="s">
        <v>8344</v>
      </c>
      <c r="S1663" s="19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5">
        <f t="shared" si="101"/>
        <v>132.44</v>
      </c>
      <c r="Q1664" s="11" t="s">
        <v>8323</v>
      </c>
      <c r="R1664" s="5" t="s">
        <v>8344</v>
      </c>
      <c r="S1664" s="19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5">
        <f t="shared" si="101"/>
        <v>33.75</v>
      </c>
      <c r="Q1665" s="11" t="s">
        <v>8323</v>
      </c>
      <c r="R1665" s="5" t="s">
        <v>8344</v>
      </c>
      <c r="S1665" s="19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04">ROUND(E1666/D1666*100,0)</f>
        <v>122</v>
      </c>
      <c r="P1666" s="5">
        <f t="shared" si="101"/>
        <v>34.380000000000003</v>
      </c>
      <c r="Q1666" s="11" t="s">
        <v>8323</v>
      </c>
      <c r="R1666" s="5" t="s">
        <v>8344</v>
      </c>
      <c r="S1666" s="19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04"/>
        <v>119</v>
      </c>
      <c r="P1667" s="5">
        <f t="shared" ref="P1667:P1730" si="105">IFERROR(ROUND(E1667/L1667,2),0)</f>
        <v>44.96</v>
      </c>
      <c r="Q1667" s="11" t="s">
        <v>8323</v>
      </c>
      <c r="R1667" s="5" t="s">
        <v>8344</v>
      </c>
      <c r="S1667" s="19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5">
        <f t="shared" si="105"/>
        <v>41.04</v>
      </c>
      <c r="Q1668" s="11" t="s">
        <v>8323</v>
      </c>
      <c r="R1668" s="5" t="s">
        <v>8344</v>
      </c>
      <c r="S1668" s="19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5">
        <f t="shared" si="105"/>
        <v>52.6</v>
      </c>
      <c r="Q1669" s="11" t="s">
        <v>8323</v>
      </c>
      <c r="R1669" s="5" t="s">
        <v>8344</v>
      </c>
      <c r="S1669" s="19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5">
        <f t="shared" si="105"/>
        <v>70.78</v>
      </c>
      <c r="Q1670" s="11" t="s">
        <v>8323</v>
      </c>
      <c r="R1670" s="5" t="s">
        <v>8344</v>
      </c>
      <c r="S1670" s="19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5">
        <f t="shared" si="105"/>
        <v>53.75</v>
      </c>
      <c r="Q1671" s="11" t="s">
        <v>8323</v>
      </c>
      <c r="R1671" s="5" t="s">
        <v>8344</v>
      </c>
      <c r="S1671" s="19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44.61</v>
      </c>
      <c r="Q1672" s="11" t="s">
        <v>8323</v>
      </c>
      <c r="R1672" s="5" t="s">
        <v>8344</v>
      </c>
      <c r="S1672" s="19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5">
        <f t="shared" si="105"/>
        <v>26.15</v>
      </c>
      <c r="Q1673" s="11" t="s">
        <v>8323</v>
      </c>
      <c r="R1673" s="5" t="s">
        <v>8344</v>
      </c>
      <c r="S1673" s="19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5">
        <f t="shared" si="105"/>
        <v>39.18</v>
      </c>
      <c r="Q1674" s="11" t="s">
        <v>8323</v>
      </c>
      <c r="R1674" s="5" t="s">
        <v>8344</v>
      </c>
      <c r="S1674" s="19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5">
        <f t="shared" si="105"/>
        <v>45.59</v>
      </c>
      <c r="Q1675" s="11" t="s">
        <v>8323</v>
      </c>
      <c r="R1675" s="5" t="s">
        <v>8344</v>
      </c>
      <c r="S1675" s="19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5">
        <f t="shared" si="105"/>
        <v>89.25</v>
      </c>
      <c r="Q1676" s="11" t="s">
        <v>8323</v>
      </c>
      <c r="R1676" s="5" t="s">
        <v>8344</v>
      </c>
      <c r="S1676" s="19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5">
        <f t="shared" si="105"/>
        <v>40.42</v>
      </c>
      <c r="Q1677" s="11" t="s">
        <v>8323</v>
      </c>
      <c r="R1677" s="5" t="s">
        <v>8344</v>
      </c>
      <c r="S1677" s="19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5">
        <f t="shared" si="105"/>
        <v>82.38</v>
      </c>
      <c r="Q1678" s="11" t="s">
        <v>8323</v>
      </c>
      <c r="R1678" s="5" t="s">
        <v>8344</v>
      </c>
      <c r="S1678" s="19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5">
        <f t="shared" si="105"/>
        <v>159.52000000000001</v>
      </c>
      <c r="Q1679" s="11" t="s">
        <v>8323</v>
      </c>
      <c r="R1679" s="5" t="s">
        <v>8344</v>
      </c>
      <c r="S1679" s="19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5">
        <f t="shared" si="105"/>
        <v>36.24</v>
      </c>
      <c r="Q1680" s="11" t="s">
        <v>8323</v>
      </c>
      <c r="R1680" s="5" t="s">
        <v>8344</v>
      </c>
      <c r="S1680" s="19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5">
        <f t="shared" si="105"/>
        <v>62.5</v>
      </c>
      <c r="Q1681" s="11" t="s">
        <v>8323</v>
      </c>
      <c r="R1681" s="5" t="s">
        <v>8344</v>
      </c>
      <c r="S1681" s="19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47</v>
      </c>
      <c r="Q1682" s="11" t="s">
        <v>8323</v>
      </c>
      <c r="R1682" s="5" t="s">
        <v>8344</v>
      </c>
      <c r="S1682" s="19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5">
        <f t="shared" si="105"/>
        <v>74.58</v>
      </c>
      <c r="Q1683" s="11" t="s">
        <v>8323</v>
      </c>
      <c r="R1683" s="5" t="s">
        <v>8345</v>
      </c>
      <c r="S1683" s="19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5">
        <f t="shared" si="105"/>
        <v>0</v>
      </c>
      <c r="Q1684" s="11" t="s">
        <v>8323</v>
      </c>
      <c r="R1684" s="5" t="s">
        <v>8345</v>
      </c>
      <c r="S1684" s="19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5">
        <f t="shared" si="105"/>
        <v>76</v>
      </c>
      <c r="Q1685" s="11" t="s">
        <v>8323</v>
      </c>
      <c r="R1685" s="5" t="s">
        <v>8345</v>
      </c>
      <c r="S1685" s="19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5">
        <f t="shared" si="105"/>
        <v>86.44</v>
      </c>
      <c r="Q1686" s="11" t="s">
        <v>8323</v>
      </c>
      <c r="R1686" s="5" t="s">
        <v>8345</v>
      </c>
      <c r="S1686" s="19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5">
        <f t="shared" si="105"/>
        <v>24</v>
      </c>
      <c r="Q1687" s="11" t="s">
        <v>8323</v>
      </c>
      <c r="R1687" s="5" t="s">
        <v>8345</v>
      </c>
      <c r="S1687" s="19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5">
        <f t="shared" si="105"/>
        <v>18</v>
      </c>
      <c r="Q1688" s="11" t="s">
        <v>8323</v>
      </c>
      <c r="R1688" s="5" t="s">
        <v>8345</v>
      </c>
      <c r="S1688" s="19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5">
        <f t="shared" si="105"/>
        <v>80.13</v>
      </c>
      <c r="Q1689" s="11" t="s">
        <v>8323</v>
      </c>
      <c r="R1689" s="5" t="s">
        <v>8345</v>
      </c>
      <c r="S1689" s="19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5">
        <f t="shared" si="105"/>
        <v>253.14</v>
      </c>
      <c r="Q1690" s="11" t="s">
        <v>8323</v>
      </c>
      <c r="R1690" s="5" t="s">
        <v>8345</v>
      </c>
      <c r="S1690" s="19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5">
        <f t="shared" si="105"/>
        <v>171.43</v>
      </c>
      <c r="Q1691" s="11" t="s">
        <v>8323</v>
      </c>
      <c r="R1691" s="5" t="s">
        <v>8345</v>
      </c>
      <c r="S1691" s="19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5">
        <f t="shared" si="105"/>
        <v>57.73</v>
      </c>
      <c r="Q1692" s="11" t="s">
        <v>8323</v>
      </c>
      <c r="R1692" s="5" t="s">
        <v>8345</v>
      </c>
      <c r="S1692" s="19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5">
        <f t="shared" si="105"/>
        <v>264.26</v>
      </c>
      <c r="Q1693" s="11" t="s">
        <v>8323</v>
      </c>
      <c r="R1693" s="5" t="s">
        <v>8345</v>
      </c>
      <c r="S1693" s="19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5">
        <f t="shared" si="105"/>
        <v>159.33000000000001</v>
      </c>
      <c r="Q1694" s="11" t="s">
        <v>8323</v>
      </c>
      <c r="R1694" s="5" t="s">
        <v>8345</v>
      </c>
      <c r="S1694" s="19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5">
        <f t="shared" si="105"/>
        <v>35</v>
      </c>
      <c r="Q1695" s="11" t="s">
        <v>8323</v>
      </c>
      <c r="R1695" s="5" t="s">
        <v>8345</v>
      </c>
      <c r="S1695" s="19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5">
        <f t="shared" si="105"/>
        <v>5</v>
      </c>
      <c r="Q1696" s="11" t="s">
        <v>8323</v>
      </c>
      <c r="R1696" s="5" t="s">
        <v>8345</v>
      </c>
      <c r="S1696" s="19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5">
        <f t="shared" si="105"/>
        <v>61.09</v>
      </c>
      <c r="Q1697" s="11" t="s">
        <v>8323</v>
      </c>
      <c r="R1697" s="5" t="s">
        <v>8345</v>
      </c>
      <c r="S1697" s="19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0</v>
      </c>
      <c r="Q1698" s="11" t="s">
        <v>8323</v>
      </c>
      <c r="R1698" s="5" t="s">
        <v>8345</v>
      </c>
      <c r="S1698" s="19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5">
        <f t="shared" si="105"/>
        <v>114.82</v>
      </c>
      <c r="Q1699" s="11" t="s">
        <v>8323</v>
      </c>
      <c r="R1699" s="5" t="s">
        <v>8345</v>
      </c>
      <c r="S1699" s="19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11" t="s">
        <v>8323</v>
      </c>
      <c r="R1700" s="5" t="s">
        <v>8345</v>
      </c>
      <c r="S1700" s="19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5">
        <f t="shared" si="105"/>
        <v>54</v>
      </c>
      <c r="Q1701" s="11" t="s">
        <v>8323</v>
      </c>
      <c r="R1701" s="5" t="s">
        <v>8345</v>
      </c>
      <c r="S1701" s="19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5">
        <f t="shared" si="105"/>
        <v>65.97</v>
      </c>
      <c r="Q1702" s="11" t="s">
        <v>8323</v>
      </c>
      <c r="R1702" s="5" t="s">
        <v>8345</v>
      </c>
      <c r="S1702" s="19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5">
        <f t="shared" si="105"/>
        <v>5</v>
      </c>
      <c r="Q1703" s="11" t="s">
        <v>8323</v>
      </c>
      <c r="R1703" s="5" t="s">
        <v>8345</v>
      </c>
      <c r="S1703" s="19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5">
        <f t="shared" si="105"/>
        <v>1</v>
      </c>
      <c r="Q1704" s="11" t="s">
        <v>8323</v>
      </c>
      <c r="R1704" s="5" t="s">
        <v>8345</v>
      </c>
      <c r="S1704" s="19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5">
        <f t="shared" si="105"/>
        <v>25.5</v>
      </c>
      <c r="Q1705" s="11" t="s">
        <v>8323</v>
      </c>
      <c r="R1705" s="5" t="s">
        <v>8345</v>
      </c>
      <c r="S1705" s="19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5">
        <f t="shared" si="105"/>
        <v>118.36</v>
      </c>
      <c r="Q1706" s="11" t="s">
        <v>8323</v>
      </c>
      <c r="R1706" s="5" t="s">
        <v>8345</v>
      </c>
      <c r="S1706" s="19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5">
        <f t="shared" si="105"/>
        <v>0</v>
      </c>
      <c r="Q1707" s="11" t="s">
        <v>8323</v>
      </c>
      <c r="R1707" s="5" t="s">
        <v>8345</v>
      </c>
      <c r="S1707" s="19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5">
        <f t="shared" si="105"/>
        <v>0</v>
      </c>
      <c r="Q1708" s="11" t="s">
        <v>8323</v>
      </c>
      <c r="R1708" s="5" t="s">
        <v>8345</v>
      </c>
      <c r="S1708" s="19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5">
        <f t="shared" si="105"/>
        <v>54.11</v>
      </c>
      <c r="Q1709" s="11" t="s">
        <v>8323</v>
      </c>
      <c r="R1709" s="5" t="s">
        <v>8345</v>
      </c>
      <c r="S1709" s="19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11" t="s">
        <v>8323</v>
      </c>
      <c r="R1710" s="5" t="s">
        <v>8345</v>
      </c>
      <c r="S1710" s="19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5">
        <f t="shared" si="105"/>
        <v>21.25</v>
      </c>
      <c r="Q1711" s="11" t="s">
        <v>8323</v>
      </c>
      <c r="R1711" s="5" t="s">
        <v>8345</v>
      </c>
      <c r="S1711" s="19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5">
        <f t="shared" si="105"/>
        <v>34</v>
      </c>
      <c r="Q1712" s="11" t="s">
        <v>8323</v>
      </c>
      <c r="R1712" s="5" t="s">
        <v>8345</v>
      </c>
      <c r="S1712" s="19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5">
        <f t="shared" si="105"/>
        <v>525</v>
      </c>
      <c r="Q1713" s="11" t="s">
        <v>8323</v>
      </c>
      <c r="R1713" s="5" t="s">
        <v>8345</v>
      </c>
      <c r="S1713" s="19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5">
        <f t="shared" si="105"/>
        <v>0</v>
      </c>
      <c r="Q1714" s="11" t="s">
        <v>8323</v>
      </c>
      <c r="R1714" s="5" t="s">
        <v>8345</v>
      </c>
      <c r="S1714" s="19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5">
        <f t="shared" si="105"/>
        <v>50</v>
      </c>
      <c r="Q1715" s="11" t="s">
        <v>8323</v>
      </c>
      <c r="R1715" s="5" t="s">
        <v>8345</v>
      </c>
      <c r="S1715" s="19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5">
        <f t="shared" si="105"/>
        <v>115.71</v>
      </c>
      <c r="Q1716" s="11" t="s">
        <v>8323</v>
      </c>
      <c r="R1716" s="5" t="s">
        <v>8345</v>
      </c>
      <c r="S1716" s="19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5">
        <f t="shared" si="105"/>
        <v>5.5</v>
      </c>
      <c r="Q1717" s="11" t="s">
        <v>8323</v>
      </c>
      <c r="R1717" s="5" t="s">
        <v>8345</v>
      </c>
      <c r="S1717" s="19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50</v>
      </c>
      <c r="Q1718" s="11" t="s">
        <v>8323</v>
      </c>
      <c r="R1718" s="5" t="s">
        <v>8345</v>
      </c>
      <c r="S1718" s="19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5">
        <f t="shared" si="105"/>
        <v>34.020000000000003</v>
      </c>
      <c r="Q1719" s="11" t="s">
        <v>8323</v>
      </c>
      <c r="R1719" s="5" t="s">
        <v>8345</v>
      </c>
      <c r="S1719" s="19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5">
        <f t="shared" si="105"/>
        <v>37.5</v>
      </c>
      <c r="Q1720" s="11" t="s">
        <v>8323</v>
      </c>
      <c r="R1720" s="5" t="s">
        <v>8345</v>
      </c>
      <c r="S1720" s="19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5">
        <f t="shared" si="105"/>
        <v>11.67</v>
      </c>
      <c r="Q1721" s="11" t="s">
        <v>8323</v>
      </c>
      <c r="R1721" s="5" t="s">
        <v>8345</v>
      </c>
      <c r="S1721" s="19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5">
        <f t="shared" si="105"/>
        <v>28.13</v>
      </c>
      <c r="Q1722" s="11" t="s">
        <v>8323</v>
      </c>
      <c r="R1722" s="5" t="s">
        <v>8345</v>
      </c>
      <c r="S1722" s="19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5">
        <f t="shared" si="105"/>
        <v>0</v>
      </c>
      <c r="Q1723" s="11" t="s">
        <v>8323</v>
      </c>
      <c r="R1723" s="5" t="s">
        <v>8345</v>
      </c>
      <c r="S1723" s="19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5">
        <f t="shared" si="105"/>
        <v>1</v>
      </c>
      <c r="Q1724" s="11" t="s">
        <v>8323</v>
      </c>
      <c r="R1724" s="5" t="s">
        <v>8345</v>
      </c>
      <c r="S1724" s="19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5">
        <f t="shared" si="105"/>
        <v>216.67</v>
      </c>
      <c r="Q1725" s="11" t="s">
        <v>8323</v>
      </c>
      <c r="R1725" s="5" t="s">
        <v>8345</v>
      </c>
      <c r="S1725" s="19">
        <f t="shared" si="106"/>
        <v>42129.82540509259</v>
      </c>
      <c r="T1725" s="18">
        <f t="shared" si="107"/>
        <v>42186.25</v>
      </c>
    </row>
    <row r="1726" spans="1:20" ht="60" hidden="1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5">
        <f t="shared" si="105"/>
        <v>8.75</v>
      </c>
      <c r="Q1726" s="11" t="s">
        <v>8323</v>
      </c>
      <c r="R1726" s="5" t="s">
        <v>8345</v>
      </c>
      <c r="S1726" s="19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5">
        <f t="shared" si="105"/>
        <v>62.22</v>
      </c>
      <c r="Q1727" s="11" t="s">
        <v>8323</v>
      </c>
      <c r="R1727" s="5" t="s">
        <v>8345</v>
      </c>
      <c r="S1727" s="19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5">
        <f t="shared" si="105"/>
        <v>137.25</v>
      </c>
      <c r="Q1728" s="11" t="s">
        <v>8323</v>
      </c>
      <c r="R1728" s="5" t="s">
        <v>8345</v>
      </c>
      <c r="S1728" s="19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5">
        <f t="shared" si="105"/>
        <v>1</v>
      </c>
      <c r="Q1729" s="11" t="s">
        <v>8323</v>
      </c>
      <c r="R1729" s="5" t="s">
        <v>8345</v>
      </c>
      <c r="S1729" s="19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08">ROUND(E1730/D1730*100,0)</f>
        <v>68</v>
      </c>
      <c r="P1730" s="5">
        <f t="shared" si="105"/>
        <v>122.14</v>
      </c>
      <c r="Q1730" s="11" t="s">
        <v>8323</v>
      </c>
      <c r="R1730" s="5" t="s">
        <v>8345</v>
      </c>
      <c r="S1730" s="19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08"/>
        <v>0</v>
      </c>
      <c r="P1731" s="5">
        <f t="shared" ref="P1731:P1794" si="109">IFERROR(ROUND(E1731/L1731,2),0)</f>
        <v>0</v>
      </c>
      <c r="Q1731" s="11" t="s">
        <v>8323</v>
      </c>
      <c r="R1731" s="5" t="s">
        <v>8345</v>
      </c>
      <c r="S1731" s="19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5">
        <f t="shared" si="109"/>
        <v>0</v>
      </c>
      <c r="Q1732" s="11" t="s">
        <v>8323</v>
      </c>
      <c r="R1732" s="5" t="s">
        <v>8345</v>
      </c>
      <c r="S1732" s="19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11" t="s">
        <v>8323</v>
      </c>
      <c r="R1733" s="5" t="s">
        <v>8345</v>
      </c>
      <c r="S1733" s="19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11" t="s">
        <v>8323</v>
      </c>
      <c r="R1734" s="5" t="s">
        <v>8345</v>
      </c>
      <c r="S1734" s="19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11" t="s">
        <v>8323</v>
      </c>
      <c r="R1735" s="5" t="s">
        <v>8345</v>
      </c>
      <c r="S1735" s="19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1</v>
      </c>
      <c r="Q1736" s="11" t="s">
        <v>8323</v>
      </c>
      <c r="R1736" s="5" t="s">
        <v>8345</v>
      </c>
      <c r="S1736" s="19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5">
        <f t="shared" si="109"/>
        <v>55</v>
      </c>
      <c r="Q1737" s="11" t="s">
        <v>8323</v>
      </c>
      <c r="R1737" s="5" t="s">
        <v>8345</v>
      </c>
      <c r="S1737" s="19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5">
        <f t="shared" si="109"/>
        <v>22</v>
      </c>
      <c r="Q1738" s="11" t="s">
        <v>8323</v>
      </c>
      <c r="R1738" s="5" t="s">
        <v>8345</v>
      </c>
      <c r="S1738" s="19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5">
        <f t="shared" si="109"/>
        <v>56.67</v>
      </c>
      <c r="Q1739" s="11" t="s">
        <v>8323</v>
      </c>
      <c r="R1739" s="5" t="s">
        <v>8345</v>
      </c>
      <c r="S1739" s="19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5">
        <f t="shared" si="109"/>
        <v>20</v>
      </c>
      <c r="Q1740" s="11" t="s">
        <v>8323</v>
      </c>
      <c r="R1740" s="5" t="s">
        <v>8345</v>
      </c>
      <c r="S1740" s="19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5">
        <f t="shared" si="109"/>
        <v>1</v>
      </c>
      <c r="Q1741" s="11" t="s">
        <v>8323</v>
      </c>
      <c r="R1741" s="5" t="s">
        <v>8345</v>
      </c>
      <c r="S1741" s="19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0</v>
      </c>
      <c r="Q1742" s="11" t="s">
        <v>8323</v>
      </c>
      <c r="R1742" s="5" t="s">
        <v>8345</v>
      </c>
      <c r="S1742" s="19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5">
        <f t="shared" si="109"/>
        <v>25.58</v>
      </c>
      <c r="Q1743" s="11" t="s">
        <v>8336</v>
      </c>
      <c r="R1743" s="5" t="s">
        <v>8337</v>
      </c>
      <c r="S1743" s="19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5">
        <f t="shared" si="109"/>
        <v>63.97</v>
      </c>
      <c r="Q1744" s="11" t="s">
        <v>8336</v>
      </c>
      <c r="R1744" s="5" t="s">
        <v>8337</v>
      </c>
      <c r="S1744" s="19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5">
        <f t="shared" si="109"/>
        <v>89.93</v>
      </c>
      <c r="Q1745" s="11" t="s">
        <v>8336</v>
      </c>
      <c r="R1745" s="5" t="s">
        <v>8337</v>
      </c>
      <c r="S1745" s="19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5">
        <f t="shared" si="109"/>
        <v>93.07</v>
      </c>
      <c r="Q1746" s="11" t="s">
        <v>8336</v>
      </c>
      <c r="R1746" s="5" t="s">
        <v>8337</v>
      </c>
      <c r="S1746" s="19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5">
        <f t="shared" si="109"/>
        <v>89.67</v>
      </c>
      <c r="Q1747" s="11" t="s">
        <v>8336</v>
      </c>
      <c r="R1747" s="5" t="s">
        <v>8337</v>
      </c>
      <c r="S1747" s="19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5">
        <f t="shared" si="109"/>
        <v>207.62</v>
      </c>
      <c r="Q1748" s="11" t="s">
        <v>8336</v>
      </c>
      <c r="R1748" s="5" t="s">
        <v>8337</v>
      </c>
      <c r="S1748" s="19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5">
        <f t="shared" si="109"/>
        <v>59.41</v>
      </c>
      <c r="Q1749" s="11" t="s">
        <v>8336</v>
      </c>
      <c r="R1749" s="5" t="s">
        <v>8337</v>
      </c>
      <c r="S1749" s="19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5">
        <f t="shared" si="109"/>
        <v>358.97</v>
      </c>
      <c r="Q1750" s="11" t="s">
        <v>8336</v>
      </c>
      <c r="R1750" s="5" t="s">
        <v>8337</v>
      </c>
      <c r="S1750" s="19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5">
        <f t="shared" si="109"/>
        <v>94.74</v>
      </c>
      <c r="Q1751" s="11" t="s">
        <v>8336</v>
      </c>
      <c r="R1751" s="5" t="s">
        <v>8337</v>
      </c>
      <c r="S1751" s="19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5">
        <f t="shared" si="109"/>
        <v>80.650000000000006</v>
      </c>
      <c r="Q1752" s="11" t="s">
        <v>8336</v>
      </c>
      <c r="R1752" s="5" t="s">
        <v>8337</v>
      </c>
      <c r="S1752" s="19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5">
        <f t="shared" si="109"/>
        <v>168.69</v>
      </c>
      <c r="Q1753" s="11" t="s">
        <v>8336</v>
      </c>
      <c r="R1753" s="5" t="s">
        <v>8337</v>
      </c>
      <c r="S1753" s="19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5">
        <f t="shared" si="109"/>
        <v>34.69</v>
      </c>
      <c r="Q1754" s="11" t="s">
        <v>8336</v>
      </c>
      <c r="R1754" s="5" t="s">
        <v>8337</v>
      </c>
      <c r="S1754" s="19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5">
        <f t="shared" si="109"/>
        <v>462.86</v>
      </c>
      <c r="Q1755" s="11" t="s">
        <v>8336</v>
      </c>
      <c r="R1755" s="5" t="s">
        <v>8337</v>
      </c>
      <c r="S1755" s="19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5">
        <f t="shared" si="109"/>
        <v>104.39</v>
      </c>
      <c r="Q1756" s="11" t="s">
        <v>8336</v>
      </c>
      <c r="R1756" s="5" t="s">
        <v>8337</v>
      </c>
      <c r="S1756" s="19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5">
        <f t="shared" si="109"/>
        <v>7.5</v>
      </c>
      <c r="Q1757" s="11" t="s">
        <v>8336</v>
      </c>
      <c r="R1757" s="5" t="s">
        <v>8337</v>
      </c>
      <c r="S1757" s="19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5">
        <f t="shared" si="109"/>
        <v>47.13</v>
      </c>
      <c r="Q1758" s="11" t="s">
        <v>8336</v>
      </c>
      <c r="R1758" s="5" t="s">
        <v>8337</v>
      </c>
      <c r="S1758" s="19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5">
        <f t="shared" si="109"/>
        <v>414.29</v>
      </c>
      <c r="Q1759" s="11" t="s">
        <v>8336</v>
      </c>
      <c r="R1759" s="5" t="s">
        <v>8337</v>
      </c>
      <c r="S1759" s="19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5">
        <f t="shared" si="109"/>
        <v>42.48</v>
      </c>
      <c r="Q1760" s="11" t="s">
        <v>8336</v>
      </c>
      <c r="R1760" s="5" t="s">
        <v>8337</v>
      </c>
      <c r="S1760" s="19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5">
        <f t="shared" si="109"/>
        <v>108.78</v>
      </c>
      <c r="Q1761" s="11" t="s">
        <v>8336</v>
      </c>
      <c r="R1761" s="5" t="s">
        <v>8337</v>
      </c>
      <c r="S1761" s="19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5">
        <f t="shared" si="109"/>
        <v>81.099999999999994</v>
      </c>
      <c r="Q1762" s="11" t="s">
        <v>8336</v>
      </c>
      <c r="R1762" s="5" t="s">
        <v>8337</v>
      </c>
      <c r="S1762" s="19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5">
        <f t="shared" si="109"/>
        <v>51.67</v>
      </c>
      <c r="Q1763" s="11" t="s">
        <v>8336</v>
      </c>
      <c r="R1763" s="5" t="s">
        <v>8337</v>
      </c>
      <c r="S1763" s="19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5">
        <f t="shared" si="109"/>
        <v>35.4</v>
      </c>
      <c r="Q1764" s="11" t="s">
        <v>8336</v>
      </c>
      <c r="R1764" s="5" t="s">
        <v>8337</v>
      </c>
      <c r="S1764" s="19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5">
        <f t="shared" si="109"/>
        <v>103.64</v>
      </c>
      <c r="Q1765" s="11" t="s">
        <v>8336</v>
      </c>
      <c r="R1765" s="5" t="s">
        <v>8337</v>
      </c>
      <c r="S1765" s="19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5">
        <f t="shared" si="109"/>
        <v>55.28</v>
      </c>
      <c r="Q1766" s="11" t="s">
        <v>8336</v>
      </c>
      <c r="R1766" s="5" t="s">
        <v>8337</v>
      </c>
      <c r="S1766" s="19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5">
        <f t="shared" si="109"/>
        <v>72.17</v>
      </c>
      <c r="Q1767" s="11" t="s">
        <v>8336</v>
      </c>
      <c r="R1767" s="5" t="s">
        <v>8337</v>
      </c>
      <c r="S1767" s="19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5">
        <f t="shared" si="109"/>
        <v>0</v>
      </c>
      <c r="Q1768" s="11" t="s">
        <v>8336</v>
      </c>
      <c r="R1768" s="5" t="s">
        <v>8337</v>
      </c>
      <c r="S1768" s="19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5">
        <f t="shared" si="109"/>
        <v>58.62</v>
      </c>
      <c r="Q1769" s="11" t="s">
        <v>8336</v>
      </c>
      <c r="R1769" s="5" t="s">
        <v>8337</v>
      </c>
      <c r="S1769" s="19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5">
        <f t="shared" si="109"/>
        <v>12.47</v>
      </c>
      <c r="Q1770" s="11" t="s">
        <v>8336</v>
      </c>
      <c r="R1770" s="5" t="s">
        <v>8337</v>
      </c>
      <c r="S1770" s="19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5">
        <f t="shared" si="109"/>
        <v>49.14</v>
      </c>
      <c r="Q1771" s="11" t="s">
        <v>8336</v>
      </c>
      <c r="R1771" s="5" t="s">
        <v>8337</v>
      </c>
      <c r="S1771" s="19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5">
        <f t="shared" si="109"/>
        <v>150.5</v>
      </c>
      <c r="Q1772" s="11" t="s">
        <v>8336</v>
      </c>
      <c r="R1772" s="5" t="s">
        <v>8337</v>
      </c>
      <c r="S1772" s="19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5">
        <f t="shared" si="109"/>
        <v>35.799999999999997</v>
      </c>
      <c r="Q1773" s="11" t="s">
        <v>8336</v>
      </c>
      <c r="R1773" s="5" t="s">
        <v>8337</v>
      </c>
      <c r="S1773" s="19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5">
        <f t="shared" si="109"/>
        <v>45.16</v>
      </c>
      <c r="Q1774" s="11" t="s">
        <v>8336</v>
      </c>
      <c r="R1774" s="5" t="s">
        <v>8337</v>
      </c>
      <c r="S1774" s="19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5">
        <f t="shared" si="109"/>
        <v>98.79</v>
      </c>
      <c r="Q1775" s="11" t="s">
        <v>8336</v>
      </c>
      <c r="R1775" s="5" t="s">
        <v>8337</v>
      </c>
      <c r="S1775" s="19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5">
        <f t="shared" si="109"/>
        <v>88.31</v>
      </c>
      <c r="Q1776" s="11" t="s">
        <v>8336</v>
      </c>
      <c r="R1776" s="5" t="s">
        <v>8337</v>
      </c>
      <c r="S1776" s="19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5">
        <f t="shared" si="109"/>
        <v>170.63</v>
      </c>
      <c r="Q1777" s="11" t="s">
        <v>8336</v>
      </c>
      <c r="R1777" s="5" t="s">
        <v>8337</v>
      </c>
      <c r="S1777" s="19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5">
        <f t="shared" si="109"/>
        <v>83.75</v>
      </c>
      <c r="Q1778" s="11" t="s">
        <v>8336</v>
      </c>
      <c r="R1778" s="5" t="s">
        <v>8337</v>
      </c>
      <c r="S1778" s="19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5">
        <f t="shared" si="109"/>
        <v>65.099999999999994</v>
      </c>
      <c r="Q1779" s="11" t="s">
        <v>8336</v>
      </c>
      <c r="R1779" s="5" t="s">
        <v>8337</v>
      </c>
      <c r="S1779" s="19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5">
        <f t="shared" si="109"/>
        <v>66.33</v>
      </c>
      <c r="Q1780" s="11" t="s">
        <v>8336</v>
      </c>
      <c r="R1780" s="5" t="s">
        <v>8337</v>
      </c>
      <c r="S1780" s="19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5">
        <f t="shared" si="109"/>
        <v>104.89</v>
      </c>
      <c r="Q1781" s="11" t="s">
        <v>8336</v>
      </c>
      <c r="R1781" s="5" t="s">
        <v>8337</v>
      </c>
      <c r="S1781" s="19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5">
        <f t="shared" si="109"/>
        <v>78.44</v>
      </c>
      <c r="Q1782" s="11" t="s">
        <v>8336</v>
      </c>
      <c r="R1782" s="5" t="s">
        <v>8337</v>
      </c>
      <c r="S1782" s="19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5">
        <f t="shared" si="109"/>
        <v>59.04</v>
      </c>
      <c r="Q1783" s="11" t="s">
        <v>8336</v>
      </c>
      <c r="R1783" s="5" t="s">
        <v>8337</v>
      </c>
      <c r="S1783" s="19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5">
        <f t="shared" si="109"/>
        <v>71.34</v>
      </c>
      <c r="Q1784" s="11" t="s">
        <v>8336</v>
      </c>
      <c r="R1784" s="5" t="s">
        <v>8337</v>
      </c>
      <c r="S1784" s="19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5">
        <f t="shared" si="109"/>
        <v>51.23</v>
      </c>
      <c r="Q1785" s="11" t="s">
        <v>8336</v>
      </c>
      <c r="R1785" s="5" t="s">
        <v>8337</v>
      </c>
      <c r="S1785" s="19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5">
        <f t="shared" si="109"/>
        <v>60.24</v>
      </c>
      <c r="Q1786" s="11" t="s">
        <v>8336</v>
      </c>
      <c r="R1786" s="5" t="s">
        <v>8337</v>
      </c>
      <c r="S1786" s="19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5">
        <f t="shared" si="109"/>
        <v>44.94</v>
      </c>
      <c r="Q1787" s="11" t="s">
        <v>8336</v>
      </c>
      <c r="R1787" s="5" t="s">
        <v>8337</v>
      </c>
      <c r="S1787" s="19">
        <f t="shared" si="110"/>
        <v>41897.134895833333</v>
      </c>
      <c r="T1787" s="18">
        <f t="shared" si="111"/>
        <v>41928</v>
      </c>
    </row>
    <row r="1788" spans="1:20" ht="60" hidden="1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5">
        <f t="shared" si="109"/>
        <v>31.21</v>
      </c>
      <c r="Q1788" s="11" t="s">
        <v>8336</v>
      </c>
      <c r="R1788" s="5" t="s">
        <v>8337</v>
      </c>
      <c r="S1788" s="19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5">
        <f t="shared" si="109"/>
        <v>63.88</v>
      </c>
      <c r="Q1789" s="11" t="s">
        <v>8336</v>
      </c>
      <c r="R1789" s="5" t="s">
        <v>8337</v>
      </c>
      <c r="S1789" s="19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5">
        <f t="shared" si="109"/>
        <v>19</v>
      </c>
      <c r="Q1790" s="11" t="s">
        <v>8336</v>
      </c>
      <c r="R1790" s="5" t="s">
        <v>8337</v>
      </c>
      <c r="S1790" s="19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5">
        <f t="shared" si="109"/>
        <v>10</v>
      </c>
      <c r="Q1791" s="11" t="s">
        <v>8336</v>
      </c>
      <c r="R1791" s="5" t="s">
        <v>8337</v>
      </c>
      <c r="S1791" s="19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5">
        <f t="shared" si="109"/>
        <v>109.07</v>
      </c>
      <c r="Q1792" s="11" t="s">
        <v>8336</v>
      </c>
      <c r="R1792" s="5" t="s">
        <v>8337</v>
      </c>
      <c r="S1792" s="19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5">
        <f t="shared" si="109"/>
        <v>26.75</v>
      </c>
      <c r="Q1793" s="11" t="s">
        <v>8336</v>
      </c>
      <c r="R1793" s="5" t="s">
        <v>8337</v>
      </c>
      <c r="S1793" s="19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12">ROUND(E1794/D1794*100,0)</f>
        <v>61</v>
      </c>
      <c r="P1794" s="5">
        <f t="shared" si="109"/>
        <v>109.94</v>
      </c>
      <c r="Q1794" s="11" t="s">
        <v>8336</v>
      </c>
      <c r="R1794" s="5" t="s">
        <v>8337</v>
      </c>
      <c r="S1794" s="19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12"/>
        <v>1</v>
      </c>
      <c r="P1795" s="5">
        <f t="shared" ref="P1795:P1858" si="113">IFERROR(ROUND(E1795/L1795,2),0)</f>
        <v>20</v>
      </c>
      <c r="Q1795" s="11" t="s">
        <v>8336</v>
      </c>
      <c r="R1795" s="5" t="s">
        <v>8337</v>
      </c>
      <c r="S1795" s="19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5">
        <f t="shared" si="113"/>
        <v>55.39</v>
      </c>
      <c r="Q1796" s="11" t="s">
        <v>8336</v>
      </c>
      <c r="R1796" s="5" t="s">
        <v>8337</v>
      </c>
      <c r="S1796" s="19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5">
        <f t="shared" si="113"/>
        <v>133.9</v>
      </c>
      <c r="Q1797" s="11" t="s">
        <v>8336</v>
      </c>
      <c r="R1797" s="5" t="s">
        <v>8337</v>
      </c>
      <c r="S1797" s="19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5">
        <f t="shared" si="113"/>
        <v>48.72</v>
      </c>
      <c r="Q1798" s="11" t="s">
        <v>8336</v>
      </c>
      <c r="R1798" s="5" t="s">
        <v>8337</v>
      </c>
      <c r="S1798" s="19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5">
        <f t="shared" si="113"/>
        <v>48.25</v>
      </c>
      <c r="Q1799" s="11" t="s">
        <v>8336</v>
      </c>
      <c r="R1799" s="5" t="s">
        <v>8337</v>
      </c>
      <c r="S1799" s="19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5">
        <f t="shared" si="113"/>
        <v>58.97</v>
      </c>
      <c r="Q1800" s="11" t="s">
        <v>8336</v>
      </c>
      <c r="R1800" s="5" t="s">
        <v>8337</v>
      </c>
      <c r="S1800" s="19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5">
        <f t="shared" si="113"/>
        <v>11.64</v>
      </c>
      <c r="Q1801" s="11" t="s">
        <v>8336</v>
      </c>
      <c r="R1801" s="5" t="s">
        <v>8337</v>
      </c>
      <c r="S1801" s="19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5">
        <f t="shared" si="113"/>
        <v>83.72</v>
      </c>
      <c r="Q1802" s="11" t="s">
        <v>8336</v>
      </c>
      <c r="R1802" s="5" t="s">
        <v>8337</v>
      </c>
      <c r="S1802" s="19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5">
        <f t="shared" si="113"/>
        <v>63.65</v>
      </c>
      <c r="Q1803" s="11" t="s">
        <v>8336</v>
      </c>
      <c r="R1803" s="5" t="s">
        <v>8337</v>
      </c>
      <c r="S1803" s="19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5">
        <f t="shared" si="113"/>
        <v>94.28</v>
      </c>
      <c r="Q1804" s="11" t="s">
        <v>8336</v>
      </c>
      <c r="R1804" s="5" t="s">
        <v>8337</v>
      </c>
      <c r="S1804" s="19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5">
        <f t="shared" si="113"/>
        <v>71.87</v>
      </c>
      <c r="Q1805" s="11" t="s">
        <v>8336</v>
      </c>
      <c r="R1805" s="5" t="s">
        <v>8337</v>
      </c>
      <c r="S1805" s="19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5">
        <f t="shared" si="113"/>
        <v>104.85</v>
      </c>
      <c r="Q1806" s="11" t="s">
        <v>8336</v>
      </c>
      <c r="R1806" s="5" t="s">
        <v>8337</v>
      </c>
      <c r="S1806" s="19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5">
        <f t="shared" si="113"/>
        <v>67.14</v>
      </c>
      <c r="Q1807" s="11" t="s">
        <v>8336</v>
      </c>
      <c r="R1807" s="5" t="s">
        <v>8337</v>
      </c>
      <c r="S1807" s="19">
        <f t="shared" si="114"/>
        <v>42247.803912037038</v>
      </c>
      <c r="T1807" s="18">
        <f t="shared" si="115"/>
        <v>42279.75</v>
      </c>
    </row>
    <row r="1808" spans="1:20" ht="60" hidden="1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5">
        <f t="shared" si="113"/>
        <v>73.88</v>
      </c>
      <c r="Q1808" s="11" t="s">
        <v>8336</v>
      </c>
      <c r="R1808" s="5" t="s">
        <v>8337</v>
      </c>
      <c r="S1808" s="19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5">
        <f t="shared" si="113"/>
        <v>69.13</v>
      </c>
      <c r="Q1809" s="11" t="s">
        <v>8336</v>
      </c>
      <c r="R1809" s="5" t="s">
        <v>8337</v>
      </c>
      <c r="S1809" s="19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5">
        <f t="shared" si="113"/>
        <v>120.77</v>
      </c>
      <c r="Q1810" s="11" t="s">
        <v>8336</v>
      </c>
      <c r="R1810" s="5" t="s">
        <v>8337</v>
      </c>
      <c r="S1810" s="19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42.22</v>
      </c>
      <c r="Q1811" s="11" t="s">
        <v>8336</v>
      </c>
      <c r="R1811" s="5" t="s">
        <v>8337</v>
      </c>
      <c r="S1811" s="19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5">
        <f t="shared" si="113"/>
        <v>7.5</v>
      </c>
      <c r="Q1812" s="11" t="s">
        <v>8336</v>
      </c>
      <c r="R1812" s="5" t="s">
        <v>8337</v>
      </c>
      <c r="S1812" s="19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5">
        <f t="shared" si="113"/>
        <v>1.54</v>
      </c>
      <c r="Q1813" s="11" t="s">
        <v>8336</v>
      </c>
      <c r="R1813" s="5" t="s">
        <v>8337</v>
      </c>
      <c r="S1813" s="19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5">
        <f t="shared" si="113"/>
        <v>37.61</v>
      </c>
      <c r="Q1814" s="11" t="s">
        <v>8336</v>
      </c>
      <c r="R1814" s="5" t="s">
        <v>8337</v>
      </c>
      <c r="S1814" s="19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0</v>
      </c>
      <c r="Q1815" s="11" t="s">
        <v>8336</v>
      </c>
      <c r="R1815" s="5" t="s">
        <v>8337</v>
      </c>
      <c r="S1815" s="19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5">
        <f t="shared" si="113"/>
        <v>42.16</v>
      </c>
      <c r="Q1816" s="11" t="s">
        <v>8336</v>
      </c>
      <c r="R1816" s="5" t="s">
        <v>8337</v>
      </c>
      <c r="S1816" s="19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11" t="s">
        <v>8336</v>
      </c>
      <c r="R1817" s="5" t="s">
        <v>8337</v>
      </c>
      <c r="S1817" s="19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5">
        <f t="shared" si="113"/>
        <v>84.83</v>
      </c>
      <c r="Q1818" s="11" t="s">
        <v>8336</v>
      </c>
      <c r="R1818" s="5" t="s">
        <v>8337</v>
      </c>
      <c r="S1818" s="19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5">
        <f t="shared" si="113"/>
        <v>94.19</v>
      </c>
      <c r="Q1819" s="11" t="s">
        <v>8336</v>
      </c>
      <c r="R1819" s="5" t="s">
        <v>8337</v>
      </c>
      <c r="S1819" s="19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5">
        <f t="shared" si="113"/>
        <v>0</v>
      </c>
      <c r="Q1820" s="11" t="s">
        <v>8336</v>
      </c>
      <c r="R1820" s="5" t="s">
        <v>8337</v>
      </c>
      <c r="S1820" s="19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5">
        <f t="shared" si="113"/>
        <v>6.25</v>
      </c>
      <c r="Q1821" s="11" t="s">
        <v>8336</v>
      </c>
      <c r="R1821" s="5" t="s">
        <v>8337</v>
      </c>
      <c r="S1821" s="19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5">
        <f t="shared" si="113"/>
        <v>213.38</v>
      </c>
      <c r="Q1822" s="11" t="s">
        <v>8336</v>
      </c>
      <c r="R1822" s="5" t="s">
        <v>8337</v>
      </c>
      <c r="S1822" s="19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5">
        <f t="shared" si="113"/>
        <v>59.16</v>
      </c>
      <c r="Q1823" s="11" t="s">
        <v>8323</v>
      </c>
      <c r="R1823" s="5" t="s">
        <v>8324</v>
      </c>
      <c r="S1823" s="19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5">
        <f t="shared" si="113"/>
        <v>27.27</v>
      </c>
      <c r="Q1824" s="11" t="s">
        <v>8323</v>
      </c>
      <c r="R1824" s="5" t="s">
        <v>8324</v>
      </c>
      <c r="S1824" s="19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5">
        <f t="shared" si="113"/>
        <v>24.58</v>
      </c>
      <c r="Q1825" s="11" t="s">
        <v>8323</v>
      </c>
      <c r="R1825" s="5" t="s">
        <v>8324</v>
      </c>
      <c r="S1825" s="19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75.05</v>
      </c>
      <c r="Q1826" s="11" t="s">
        <v>8323</v>
      </c>
      <c r="R1826" s="5" t="s">
        <v>8324</v>
      </c>
      <c r="S1826" s="19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5">
        <f t="shared" si="113"/>
        <v>42.02</v>
      </c>
      <c r="Q1827" s="11" t="s">
        <v>8323</v>
      </c>
      <c r="R1827" s="5" t="s">
        <v>8324</v>
      </c>
      <c r="S1827" s="19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5">
        <f t="shared" si="113"/>
        <v>53.16</v>
      </c>
      <c r="Q1828" s="11" t="s">
        <v>8323</v>
      </c>
      <c r="R1828" s="5" t="s">
        <v>8324</v>
      </c>
      <c r="S1828" s="19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5">
        <f t="shared" si="113"/>
        <v>83.89</v>
      </c>
      <c r="Q1829" s="11" t="s">
        <v>8323</v>
      </c>
      <c r="R1829" s="5" t="s">
        <v>8324</v>
      </c>
      <c r="S1829" s="19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5">
        <f t="shared" si="113"/>
        <v>417.33</v>
      </c>
      <c r="Q1830" s="11" t="s">
        <v>8323</v>
      </c>
      <c r="R1830" s="5" t="s">
        <v>8324</v>
      </c>
      <c r="S1830" s="19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5">
        <f t="shared" si="113"/>
        <v>75.77</v>
      </c>
      <c r="Q1831" s="11" t="s">
        <v>8323</v>
      </c>
      <c r="R1831" s="5" t="s">
        <v>8324</v>
      </c>
      <c r="S1831" s="19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5">
        <f t="shared" si="113"/>
        <v>67.39</v>
      </c>
      <c r="Q1832" s="11" t="s">
        <v>8323</v>
      </c>
      <c r="R1832" s="5" t="s">
        <v>8324</v>
      </c>
      <c r="S1832" s="19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5">
        <f t="shared" si="113"/>
        <v>73.569999999999993</v>
      </c>
      <c r="Q1833" s="11" t="s">
        <v>8323</v>
      </c>
      <c r="R1833" s="5" t="s">
        <v>8324</v>
      </c>
      <c r="S1833" s="19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5">
        <f t="shared" si="113"/>
        <v>25</v>
      </c>
      <c r="Q1834" s="11" t="s">
        <v>8323</v>
      </c>
      <c r="R1834" s="5" t="s">
        <v>8324</v>
      </c>
      <c r="S1834" s="19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5">
        <f t="shared" si="113"/>
        <v>42</v>
      </c>
      <c r="Q1835" s="11" t="s">
        <v>8323</v>
      </c>
      <c r="R1835" s="5" t="s">
        <v>8324</v>
      </c>
      <c r="S1835" s="19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5">
        <f t="shared" si="113"/>
        <v>131.16999999999999</v>
      </c>
      <c r="Q1836" s="11" t="s">
        <v>8323</v>
      </c>
      <c r="R1836" s="5" t="s">
        <v>8324</v>
      </c>
      <c r="S1836" s="19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5">
        <f t="shared" si="113"/>
        <v>47.27</v>
      </c>
      <c r="Q1837" s="11" t="s">
        <v>8323</v>
      </c>
      <c r="R1837" s="5" t="s">
        <v>8324</v>
      </c>
      <c r="S1837" s="19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5">
        <f t="shared" si="113"/>
        <v>182.13</v>
      </c>
      <c r="Q1838" s="11" t="s">
        <v>8323</v>
      </c>
      <c r="R1838" s="5" t="s">
        <v>8324</v>
      </c>
      <c r="S1838" s="19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5">
        <f t="shared" si="113"/>
        <v>61.37</v>
      </c>
      <c r="Q1839" s="11" t="s">
        <v>8323</v>
      </c>
      <c r="R1839" s="5" t="s">
        <v>8324</v>
      </c>
      <c r="S1839" s="19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5">
        <f t="shared" si="113"/>
        <v>35.770000000000003</v>
      </c>
      <c r="Q1840" s="11" t="s">
        <v>8323</v>
      </c>
      <c r="R1840" s="5" t="s">
        <v>8324</v>
      </c>
      <c r="S1840" s="19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5">
        <f t="shared" si="113"/>
        <v>45.62</v>
      </c>
      <c r="Q1841" s="11" t="s">
        <v>8323</v>
      </c>
      <c r="R1841" s="5" t="s">
        <v>8324</v>
      </c>
      <c r="S1841" s="19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5">
        <f t="shared" si="113"/>
        <v>75.38</v>
      </c>
      <c r="Q1842" s="11" t="s">
        <v>8323</v>
      </c>
      <c r="R1842" s="5" t="s">
        <v>8324</v>
      </c>
      <c r="S1842" s="19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5">
        <f t="shared" si="113"/>
        <v>50.88</v>
      </c>
      <c r="Q1843" s="11" t="s">
        <v>8323</v>
      </c>
      <c r="R1843" s="5" t="s">
        <v>8324</v>
      </c>
      <c r="S1843" s="19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5">
        <f t="shared" si="113"/>
        <v>119.29</v>
      </c>
      <c r="Q1844" s="11" t="s">
        <v>8323</v>
      </c>
      <c r="R1844" s="5" t="s">
        <v>8324</v>
      </c>
      <c r="S1844" s="19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5">
        <f t="shared" si="113"/>
        <v>92.54</v>
      </c>
      <c r="Q1845" s="11" t="s">
        <v>8323</v>
      </c>
      <c r="R1845" s="5" t="s">
        <v>8324</v>
      </c>
      <c r="S1845" s="19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5">
        <f t="shared" si="113"/>
        <v>76.05</v>
      </c>
      <c r="Q1846" s="11" t="s">
        <v>8323</v>
      </c>
      <c r="R1846" s="5" t="s">
        <v>8324</v>
      </c>
      <c r="S1846" s="19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5">
        <f t="shared" si="113"/>
        <v>52.63</v>
      </c>
      <c r="Q1847" s="11" t="s">
        <v>8323</v>
      </c>
      <c r="R1847" s="5" t="s">
        <v>8324</v>
      </c>
      <c r="S1847" s="19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5">
        <f t="shared" si="113"/>
        <v>98.99</v>
      </c>
      <c r="Q1848" s="11" t="s">
        <v>8323</v>
      </c>
      <c r="R1848" s="5" t="s">
        <v>8324</v>
      </c>
      <c r="S1848" s="19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5">
        <f t="shared" si="113"/>
        <v>79.53</v>
      </c>
      <c r="Q1849" s="11" t="s">
        <v>8323</v>
      </c>
      <c r="R1849" s="5" t="s">
        <v>8324</v>
      </c>
      <c r="S1849" s="19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5">
        <f t="shared" si="113"/>
        <v>134.21</v>
      </c>
      <c r="Q1850" s="11" t="s">
        <v>8323</v>
      </c>
      <c r="R1850" s="5" t="s">
        <v>8324</v>
      </c>
      <c r="S1850" s="19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5">
        <f t="shared" si="113"/>
        <v>37.630000000000003</v>
      </c>
      <c r="Q1851" s="11" t="s">
        <v>8323</v>
      </c>
      <c r="R1851" s="5" t="s">
        <v>8324</v>
      </c>
      <c r="S1851" s="19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5">
        <f t="shared" si="113"/>
        <v>51.04</v>
      </c>
      <c r="Q1852" s="11" t="s">
        <v>8323</v>
      </c>
      <c r="R1852" s="5" t="s">
        <v>8324</v>
      </c>
      <c r="S1852" s="19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50.04</v>
      </c>
      <c r="Q1853" s="11" t="s">
        <v>8323</v>
      </c>
      <c r="R1853" s="5" t="s">
        <v>8324</v>
      </c>
      <c r="S1853" s="19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5">
        <f t="shared" si="113"/>
        <v>133.93</v>
      </c>
      <c r="Q1854" s="11" t="s">
        <v>8323</v>
      </c>
      <c r="R1854" s="5" t="s">
        <v>8324</v>
      </c>
      <c r="S1854" s="19">
        <f t="shared" si="114"/>
        <v>42081.77143518519</v>
      </c>
      <c r="T1854" s="18">
        <f t="shared" si="115"/>
        <v>42119</v>
      </c>
    </row>
    <row r="1855" spans="1:20" ht="60" hidden="1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5">
        <f t="shared" si="113"/>
        <v>58.21</v>
      </c>
      <c r="Q1855" s="11" t="s">
        <v>8323</v>
      </c>
      <c r="R1855" s="5" t="s">
        <v>8324</v>
      </c>
      <c r="S1855" s="19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5">
        <f t="shared" si="113"/>
        <v>88.04</v>
      </c>
      <c r="Q1856" s="11" t="s">
        <v>8323</v>
      </c>
      <c r="R1856" s="5" t="s">
        <v>8324</v>
      </c>
      <c r="S1856" s="19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5">
        <f t="shared" si="113"/>
        <v>70.58</v>
      </c>
      <c r="Q1857" s="11" t="s">
        <v>8323</v>
      </c>
      <c r="R1857" s="5" t="s">
        <v>8324</v>
      </c>
      <c r="S1857" s="19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16">ROUND(E1858/D1858*100,0)</f>
        <v>101</v>
      </c>
      <c r="P1858" s="5">
        <f t="shared" si="113"/>
        <v>53.29</v>
      </c>
      <c r="Q1858" s="11" t="s">
        <v>8323</v>
      </c>
      <c r="R1858" s="5" t="s">
        <v>8324</v>
      </c>
      <c r="S1858" s="19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16"/>
        <v>100</v>
      </c>
      <c r="P1859" s="5">
        <f t="shared" ref="P1859:P1922" si="117">IFERROR(ROUND(E1859/L1859,2),0)</f>
        <v>136.36000000000001</v>
      </c>
      <c r="Q1859" s="11" t="s">
        <v>8323</v>
      </c>
      <c r="R1859" s="5" t="s">
        <v>8324</v>
      </c>
      <c r="S1859" s="19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5">
        <f t="shared" si="117"/>
        <v>40.549999999999997</v>
      </c>
      <c r="Q1860" s="11" t="s">
        <v>8323</v>
      </c>
      <c r="R1860" s="5" t="s">
        <v>8324</v>
      </c>
      <c r="S1860" s="19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5">
        <f t="shared" si="117"/>
        <v>70.63</v>
      </c>
      <c r="Q1861" s="11" t="s">
        <v>8323</v>
      </c>
      <c r="R1861" s="5" t="s">
        <v>8324</v>
      </c>
      <c r="S1861" s="19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5">
        <f t="shared" si="117"/>
        <v>52.68</v>
      </c>
      <c r="Q1862" s="11" t="s">
        <v>8323</v>
      </c>
      <c r="R1862" s="5" t="s">
        <v>8324</v>
      </c>
      <c r="S1862" s="19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5">
        <f t="shared" si="117"/>
        <v>0</v>
      </c>
      <c r="Q1863" s="11" t="s">
        <v>8331</v>
      </c>
      <c r="R1863" s="5" t="s">
        <v>8333</v>
      </c>
      <c r="S1863" s="19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5">
        <f t="shared" si="117"/>
        <v>90.94</v>
      </c>
      <c r="Q1864" s="11" t="s">
        <v>8331</v>
      </c>
      <c r="R1864" s="5" t="s">
        <v>8333</v>
      </c>
      <c r="S1864" s="19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5</v>
      </c>
      <c r="Q1865" s="11" t="s">
        <v>8331</v>
      </c>
      <c r="R1865" s="5" t="s">
        <v>8333</v>
      </c>
      <c r="S1865" s="19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5">
        <f t="shared" si="117"/>
        <v>58.08</v>
      </c>
      <c r="Q1866" s="11" t="s">
        <v>8331</v>
      </c>
      <c r="R1866" s="5" t="s">
        <v>8333</v>
      </c>
      <c r="S1866" s="19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2</v>
      </c>
      <c r="Q1867" s="11" t="s">
        <v>8331</v>
      </c>
      <c r="R1867" s="5" t="s">
        <v>8333</v>
      </c>
      <c r="S1867" s="19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5">
        <f t="shared" si="117"/>
        <v>62.5</v>
      </c>
      <c r="Q1868" s="11" t="s">
        <v>8331</v>
      </c>
      <c r="R1868" s="5" t="s">
        <v>8333</v>
      </c>
      <c r="S1868" s="19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10</v>
      </c>
      <c r="Q1869" s="11" t="s">
        <v>8331</v>
      </c>
      <c r="R1869" s="5" t="s">
        <v>8333</v>
      </c>
      <c r="S1869" s="19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5">
        <f t="shared" si="117"/>
        <v>71.59</v>
      </c>
      <c r="Q1870" s="11" t="s">
        <v>8331</v>
      </c>
      <c r="R1870" s="5" t="s">
        <v>8333</v>
      </c>
      <c r="S1870" s="19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0</v>
      </c>
      <c r="Q1871" s="11" t="s">
        <v>8331</v>
      </c>
      <c r="R1871" s="5" t="s">
        <v>8333</v>
      </c>
      <c r="S1871" s="19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5">
        <f t="shared" si="117"/>
        <v>32.82</v>
      </c>
      <c r="Q1872" s="11" t="s">
        <v>8331</v>
      </c>
      <c r="R1872" s="5" t="s">
        <v>8333</v>
      </c>
      <c r="S1872" s="19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5">
        <f t="shared" si="117"/>
        <v>49.12</v>
      </c>
      <c r="Q1873" s="11" t="s">
        <v>8331</v>
      </c>
      <c r="R1873" s="5" t="s">
        <v>8333</v>
      </c>
      <c r="S1873" s="19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5">
        <f t="shared" si="117"/>
        <v>16.309999999999999</v>
      </c>
      <c r="Q1874" s="11" t="s">
        <v>8331</v>
      </c>
      <c r="R1874" s="5" t="s">
        <v>8333</v>
      </c>
      <c r="S1874" s="19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5">
        <f t="shared" si="117"/>
        <v>18</v>
      </c>
      <c r="Q1875" s="11" t="s">
        <v>8331</v>
      </c>
      <c r="R1875" s="5" t="s">
        <v>8333</v>
      </c>
      <c r="S1875" s="19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5">
        <f t="shared" si="117"/>
        <v>13</v>
      </c>
      <c r="Q1876" s="11" t="s">
        <v>8331</v>
      </c>
      <c r="R1876" s="5" t="s">
        <v>8333</v>
      </c>
      <c r="S1876" s="19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5">
        <f t="shared" si="117"/>
        <v>17</v>
      </c>
      <c r="Q1877" s="11" t="s">
        <v>8331</v>
      </c>
      <c r="R1877" s="5" t="s">
        <v>8333</v>
      </c>
      <c r="S1877" s="19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0</v>
      </c>
      <c r="Q1878" s="11" t="s">
        <v>8331</v>
      </c>
      <c r="R1878" s="5" t="s">
        <v>8333</v>
      </c>
      <c r="S1878" s="19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5">
        <f t="shared" si="117"/>
        <v>0</v>
      </c>
      <c r="Q1879" s="11" t="s">
        <v>8331</v>
      </c>
      <c r="R1879" s="5" t="s">
        <v>8333</v>
      </c>
      <c r="S1879" s="19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11" t="s">
        <v>8331</v>
      </c>
      <c r="R1880" s="5" t="s">
        <v>8333</v>
      </c>
      <c r="S1880" s="19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3</v>
      </c>
      <c r="Q1881" s="11" t="s">
        <v>8331</v>
      </c>
      <c r="R1881" s="5" t="s">
        <v>8333</v>
      </c>
      <c r="S1881" s="19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5">
        <f t="shared" si="117"/>
        <v>41.83</v>
      </c>
      <c r="Q1882" s="11" t="s">
        <v>8331</v>
      </c>
      <c r="R1882" s="5" t="s">
        <v>8333</v>
      </c>
      <c r="S1882" s="19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5">
        <f t="shared" si="117"/>
        <v>49.34</v>
      </c>
      <c r="Q1883" s="11" t="s">
        <v>8323</v>
      </c>
      <c r="R1883" s="5" t="s">
        <v>8327</v>
      </c>
      <c r="S1883" s="19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5">
        <f t="shared" si="117"/>
        <v>41.73</v>
      </c>
      <c r="Q1884" s="11" t="s">
        <v>8323</v>
      </c>
      <c r="R1884" s="5" t="s">
        <v>8327</v>
      </c>
      <c r="S1884" s="19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5">
        <f t="shared" si="117"/>
        <v>32.72</v>
      </c>
      <c r="Q1885" s="11" t="s">
        <v>8323</v>
      </c>
      <c r="R1885" s="5" t="s">
        <v>8327</v>
      </c>
      <c r="S1885" s="19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5">
        <f t="shared" si="117"/>
        <v>51.96</v>
      </c>
      <c r="Q1886" s="11" t="s">
        <v>8323</v>
      </c>
      <c r="R1886" s="5" t="s">
        <v>8327</v>
      </c>
      <c r="S1886" s="19">
        <f t="shared" si="118"/>
        <v>41205.198321759257</v>
      </c>
      <c r="T1886" s="18">
        <f t="shared" si="119"/>
        <v>41240.5</v>
      </c>
    </row>
    <row r="1887" spans="1:20" ht="45" hidden="1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5">
        <f t="shared" si="117"/>
        <v>50.69</v>
      </c>
      <c r="Q1887" s="11" t="s">
        <v>8323</v>
      </c>
      <c r="R1887" s="5" t="s">
        <v>8327</v>
      </c>
      <c r="S1887" s="19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5">
        <f t="shared" si="117"/>
        <v>42.24</v>
      </c>
      <c r="Q1888" s="11" t="s">
        <v>8323</v>
      </c>
      <c r="R1888" s="5" t="s">
        <v>8327</v>
      </c>
      <c r="S1888" s="19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5">
        <f t="shared" si="117"/>
        <v>416.88</v>
      </c>
      <c r="Q1889" s="11" t="s">
        <v>8323</v>
      </c>
      <c r="R1889" s="5" t="s">
        <v>8327</v>
      </c>
      <c r="S1889" s="19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5">
        <f t="shared" si="117"/>
        <v>46.65</v>
      </c>
      <c r="Q1890" s="11" t="s">
        <v>8323</v>
      </c>
      <c r="R1890" s="5" t="s">
        <v>8327</v>
      </c>
      <c r="S1890" s="19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5">
        <f t="shared" si="117"/>
        <v>48.45</v>
      </c>
      <c r="Q1891" s="11" t="s">
        <v>8323</v>
      </c>
      <c r="R1891" s="5" t="s">
        <v>8327</v>
      </c>
      <c r="S1891" s="19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5">
        <f t="shared" si="117"/>
        <v>70.53</v>
      </c>
      <c r="Q1892" s="11" t="s">
        <v>8323</v>
      </c>
      <c r="R1892" s="5" t="s">
        <v>8327</v>
      </c>
      <c r="S1892" s="19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5">
        <f t="shared" si="117"/>
        <v>87.96</v>
      </c>
      <c r="Q1893" s="11" t="s">
        <v>8323</v>
      </c>
      <c r="R1893" s="5" t="s">
        <v>8327</v>
      </c>
      <c r="S1893" s="19">
        <f t="shared" si="118"/>
        <v>40335.798078703701</v>
      </c>
      <c r="T1893" s="18">
        <f t="shared" si="119"/>
        <v>40381.25</v>
      </c>
    </row>
    <row r="1894" spans="1:20" ht="45" hidden="1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5">
        <f t="shared" si="117"/>
        <v>26.27</v>
      </c>
      <c r="Q1894" s="11" t="s">
        <v>8323</v>
      </c>
      <c r="R1894" s="5" t="s">
        <v>8327</v>
      </c>
      <c r="S1894" s="19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5">
        <f t="shared" si="117"/>
        <v>57.78</v>
      </c>
      <c r="Q1895" s="11" t="s">
        <v>8323</v>
      </c>
      <c r="R1895" s="5" t="s">
        <v>8327</v>
      </c>
      <c r="S1895" s="19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5">
        <f t="shared" si="117"/>
        <v>57.25</v>
      </c>
      <c r="Q1896" s="11" t="s">
        <v>8323</v>
      </c>
      <c r="R1896" s="5" t="s">
        <v>8327</v>
      </c>
      <c r="S1896" s="19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5">
        <f t="shared" si="117"/>
        <v>196.34</v>
      </c>
      <c r="Q1897" s="11" t="s">
        <v>8323</v>
      </c>
      <c r="R1897" s="5" t="s">
        <v>8327</v>
      </c>
      <c r="S1897" s="19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5">
        <f t="shared" si="117"/>
        <v>43</v>
      </c>
      <c r="Q1898" s="11" t="s">
        <v>8323</v>
      </c>
      <c r="R1898" s="5" t="s">
        <v>8327</v>
      </c>
      <c r="S1898" s="19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35.549999999999997</v>
      </c>
      <c r="Q1899" s="11" t="s">
        <v>8323</v>
      </c>
      <c r="R1899" s="5" t="s">
        <v>8327</v>
      </c>
      <c r="S1899" s="19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5">
        <f t="shared" si="117"/>
        <v>68.81</v>
      </c>
      <c r="Q1900" s="11" t="s">
        <v>8323</v>
      </c>
      <c r="R1900" s="5" t="s">
        <v>8327</v>
      </c>
      <c r="S1900" s="19">
        <f t="shared" si="118"/>
        <v>42366.192974537036</v>
      </c>
      <c r="T1900" s="18">
        <f t="shared" si="119"/>
        <v>42401.75</v>
      </c>
    </row>
    <row r="1901" spans="1:20" ht="60" hidden="1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5">
        <f t="shared" si="117"/>
        <v>28.57</v>
      </c>
      <c r="Q1901" s="11" t="s">
        <v>8323</v>
      </c>
      <c r="R1901" s="5" t="s">
        <v>8327</v>
      </c>
      <c r="S1901" s="19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5">
        <f t="shared" si="117"/>
        <v>50.63</v>
      </c>
      <c r="Q1902" s="11" t="s">
        <v>8323</v>
      </c>
      <c r="R1902" s="5" t="s">
        <v>8327</v>
      </c>
      <c r="S1902" s="19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5">
        <f t="shared" si="117"/>
        <v>106.8</v>
      </c>
      <c r="Q1903" s="11" t="s">
        <v>8317</v>
      </c>
      <c r="R1903" s="5" t="s">
        <v>8346</v>
      </c>
      <c r="S1903" s="19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5">
        <f t="shared" si="117"/>
        <v>4</v>
      </c>
      <c r="Q1904" s="11" t="s">
        <v>8317</v>
      </c>
      <c r="R1904" s="5" t="s">
        <v>8346</v>
      </c>
      <c r="S1904" s="19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5">
        <f t="shared" si="117"/>
        <v>34.1</v>
      </c>
      <c r="Q1905" s="11" t="s">
        <v>8317</v>
      </c>
      <c r="R1905" s="5" t="s">
        <v>8346</v>
      </c>
      <c r="S1905" s="19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5">
        <f t="shared" si="117"/>
        <v>25</v>
      </c>
      <c r="Q1906" s="11" t="s">
        <v>8317</v>
      </c>
      <c r="R1906" s="5" t="s">
        <v>8346</v>
      </c>
      <c r="S1906" s="19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5">
        <f t="shared" si="117"/>
        <v>10.5</v>
      </c>
      <c r="Q1907" s="11" t="s">
        <v>8317</v>
      </c>
      <c r="R1907" s="5" t="s">
        <v>8346</v>
      </c>
      <c r="S1907" s="19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5">
        <f t="shared" si="117"/>
        <v>215.96</v>
      </c>
      <c r="Q1908" s="11" t="s">
        <v>8317</v>
      </c>
      <c r="R1908" s="5" t="s">
        <v>8346</v>
      </c>
      <c r="S1908" s="19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21.25</v>
      </c>
      <c r="Q1909" s="11" t="s">
        <v>8317</v>
      </c>
      <c r="R1909" s="5" t="s">
        <v>8346</v>
      </c>
      <c r="S1909" s="19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5">
        <f t="shared" si="117"/>
        <v>108.25</v>
      </c>
      <c r="Q1910" s="11" t="s">
        <v>8317</v>
      </c>
      <c r="R1910" s="5" t="s">
        <v>8346</v>
      </c>
      <c r="S1910" s="19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5">
        <f t="shared" si="117"/>
        <v>129.97</v>
      </c>
      <c r="Q1911" s="11" t="s">
        <v>8317</v>
      </c>
      <c r="R1911" s="5" t="s">
        <v>8346</v>
      </c>
      <c r="S1911" s="19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5">
        <f t="shared" si="117"/>
        <v>117.49</v>
      </c>
      <c r="Q1912" s="11" t="s">
        <v>8317</v>
      </c>
      <c r="R1912" s="5" t="s">
        <v>8346</v>
      </c>
      <c r="S1912" s="19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5">
        <f t="shared" si="117"/>
        <v>10</v>
      </c>
      <c r="Q1913" s="11" t="s">
        <v>8317</v>
      </c>
      <c r="R1913" s="5" t="s">
        <v>8346</v>
      </c>
      <c r="S1913" s="19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5">
        <f t="shared" si="117"/>
        <v>70.599999999999994</v>
      </c>
      <c r="Q1914" s="11" t="s">
        <v>8317</v>
      </c>
      <c r="R1914" s="5" t="s">
        <v>8346</v>
      </c>
      <c r="S1914" s="19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5">
        <f t="shared" si="117"/>
        <v>24.5</v>
      </c>
      <c r="Q1915" s="11" t="s">
        <v>8317</v>
      </c>
      <c r="R1915" s="5" t="s">
        <v>8346</v>
      </c>
      <c r="S1915" s="19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5">
        <f t="shared" si="117"/>
        <v>30</v>
      </c>
      <c r="Q1916" s="11" t="s">
        <v>8317</v>
      </c>
      <c r="R1916" s="5" t="s">
        <v>8346</v>
      </c>
      <c r="S1916" s="19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5">
        <f t="shared" si="117"/>
        <v>2</v>
      </c>
      <c r="Q1917" s="11" t="s">
        <v>8317</v>
      </c>
      <c r="R1917" s="5" t="s">
        <v>8346</v>
      </c>
      <c r="S1917" s="19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5">
        <f t="shared" si="117"/>
        <v>17</v>
      </c>
      <c r="Q1918" s="11" t="s">
        <v>8317</v>
      </c>
      <c r="R1918" s="5" t="s">
        <v>8346</v>
      </c>
      <c r="S1918" s="19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5">
        <f t="shared" si="117"/>
        <v>2928.93</v>
      </c>
      <c r="Q1919" s="11" t="s">
        <v>8317</v>
      </c>
      <c r="R1919" s="5" t="s">
        <v>8346</v>
      </c>
      <c r="S1919" s="19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28.89</v>
      </c>
      <c r="Q1920" s="11" t="s">
        <v>8317</v>
      </c>
      <c r="R1920" s="5" t="s">
        <v>8346</v>
      </c>
      <c r="S1920" s="19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5">
        <f t="shared" si="117"/>
        <v>29.63</v>
      </c>
      <c r="Q1921" s="11" t="s">
        <v>8317</v>
      </c>
      <c r="R1921" s="5" t="s">
        <v>8346</v>
      </c>
      <c r="S1921" s="19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20">ROUND(E1922/D1922*100,0)</f>
        <v>43</v>
      </c>
      <c r="P1922" s="5">
        <f t="shared" si="117"/>
        <v>40.98</v>
      </c>
      <c r="Q1922" s="11" t="s">
        <v>8317</v>
      </c>
      <c r="R1922" s="5" t="s">
        <v>8346</v>
      </c>
      <c r="S1922" s="19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20"/>
        <v>137</v>
      </c>
      <c r="P1923" s="5">
        <f t="shared" ref="P1923:P1986" si="121">IFERROR(ROUND(E1923/L1923,2),0)</f>
        <v>54</v>
      </c>
      <c r="Q1923" s="11" t="s">
        <v>8323</v>
      </c>
      <c r="R1923" s="5" t="s">
        <v>8327</v>
      </c>
      <c r="S1923" s="19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5">
        <f t="shared" si="121"/>
        <v>36.11</v>
      </c>
      <c r="Q1924" s="11" t="s">
        <v>8323</v>
      </c>
      <c r="R1924" s="5" t="s">
        <v>8327</v>
      </c>
      <c r="S1924" s="19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5">
        <f t="shared" si="121"/>
        <v>23.15</v>
      </c>
      <c r="Q1925" s="11" t="s">
        <v>8323</v>
      </c>
      <c r="R1925" s="5" t="s">
        <v>8327</v>
      </c>
      <c r="S1925" s="19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5">
        <f t="shared" si="121"/>
        <v>104</v>
      </c>
      <c r="Q1926" s="11" t="s">
        <v>8323</v>
      </c>
      <c r="R1926" s="5" t="s">
        <v>8327</v>
      </c>
      <c r="S1926" s="19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5">
        <f t="shared" si="121"/>
        <v>31.83</v>
      </c>
      <c r="Q1927" s="11" t="s">
        <v>8323</v>
      </c>
      <c r="R1927" s="5" t="s">
        <v>8327</v>
      </c>
      <c r="S1927" s="19">
        <f t="shared" si="122"/>
        <v>41535.90148148148</v>
      </c>
      <c r="T1927" s="18">
        <f t="shared" si="123"/>
        <v>41558</v>
      </c>
    </row>
    <row r="1928" spans="1:20" ht="60" hidden="1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5">
        <f t="shared" si="121"/>
        <v>27.39</v>
      </c>
      <c r="Q1928" s="11" t="s">
        <v>8323</v>
      </c>
      <c r="R1928" s="5" t="s">
        <v>8327</v>
      </c>
      <c r="S1928" s="19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5">
        <f t="shared" si="121"/>
        <v>56.36</v>
      </c>
      <c r="Q1929" s="11" t="s">
        <v>8323</v>
      </c>
      <c r="R1929" s="5" t="s">
        <v>8327</v>
      </c>
      <c r="S1929" s="19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5">
        <f t="shared" si="121"/>
        <v>77.349999999999994</v>
      </c>
      <c r="Q1930" s="11" t="s">
        <v>8323</v>
      </c>
      <c r="R1930" s="5" t="s">
        <v>8327</v>
      </c>
      <c r="S1930" s="19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5">
        <f t="shared" si="121"/>
        <v>42.8</v>
      </c>
      <c r="Q1931" s="11" t="s">
        <v>8323</v>
      </c>
      <c r="R1931" s="5" t="s">
        <v>8327</v>
      </c>
      <c r="S1931" s="19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5">
        <f t="shared" si="121"/>
        <v>48.85</v>
      </c>
      <c r="Q1932" s="11" t="s">
        <v>8323</v>
      </c>
      <c r="R1932" s="5" t="s">
        <v>8327</v>
      </c>
      <c r="S1932" s="19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5">
        <f t="shared" si="121"/>
        <v>48.24</v>
      </c>
      <c r="Q1933" s="11" t="s">
        <v>8323</v>
      </c>
      <c r="R1933" s="5" t="s">
        <v>8327</v>
      </c>
      <c r="S1933" s="19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5">
        <f t="shared" si="121"/>
        <v>70.209999999999994</v>
      </c>
      <c r="Q1934" s="11" t="s">
        <v>8323</v>
      </c>
      <c r="R1934" s="5" t="s">
        <v>8327</v>
      </c>
      <c r="S1934" s="19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5">
        <f t="shared" si="121"/>
        <v>94.05</v>
      </c>
      <c r="Q1935" s="11" t="s">
        <v>8323</v>
      </c>
      <c r="R1935" s="5" t="s">
        <v>8327</v>
      </c>
      <c r="S1935" s="19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5">
        <f t="shared" si="121"/>
        <v>80.27</v>
      </c>
      <c r="Q1936" s="11" t="s">
        <v>8323</v>
      </c>
      <c r="R1936" s="5" t="s">
        <v>8327</v>
      </c>
      <c r="S1936" s="19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5">
        <f t="shared" si="121"/>
        <v>54.2</v>
      </c>
      <c r="Q1937" s="11" t="s">
        <v>8323</v>
      </c>
      <c r="R1937" s="5" t="s">
        <v>8327</v>
      </c>
      <c r="S1937" s="19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5">
        <f t="shared" si="121"/>
        <v>60.27</v>
      </c>
      <c r="Q1938" s="11" t="s">
        <v>8323</v>
      </c>
      <c r="R1938" s="5" t="s">
        <v>8327</v>
      </c>
      <c r="S1938" s="19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5">
        <f t="shared" si="121"/>
        <v>38.74</v>
      </c>
      <c r="Q1939" s="11" t="s">
        <v>8323</v>
      </c>
      <c r="R1939" s="5" t="s">
        <v>8327</v>
      </c>
      <c r="S1939" s="19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5">
        <f t="shared" si="121"/>
        <v>152.54</v>
      </c>
      <c r="Q1940" s="11" t="s">
        <v>8323</v>
      </c>
      <c r="R1940" s="5" t="s">
        <v>8327</v>
      </c>
      <c r="S1940" s="19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5">
        <f t="shared" si="121"/>
        <v>115.31</v>
      </c>
      <c r="Q1941" s="11" t="s">
        <v>8323</v>
      </c>
      <c r="R1941" s="5" t="s">
        <v>8327</v>
      </c>
      <c r="S1941" s="19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5">
        <f t="shared" si="121"/>
        <v>35.840000000000003</v>
      </c>
      <c r="Q1942" s="11" t="s">
        <v>8323</v>
      </c>
      <c r="R1942" s="5" t="s">
        <v>8327</v>
      </c>
      <c r="S1942" s="19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5">
        <f t="shared" si="121"/>
        <v>64.569999999999993</v>
      </c>
      <c r="Q1943" s="11" t="s">
        <v>8317</v>
      </c>
      <c r="R1943" s="5" t="s">
        <v>8347</v>
      </c>
      <c r="S1943" s="19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5">
        <f t="shared" si="121"/>
        <v>87.44</v>
      </c>
      <c r="Q1944" s="11" t="s">
        <v>8317</v>
      </c>
      <c r="R1944" s="5" t="s">
        <v>8347</v>
      </c>
      <c r="S1944" s="19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5">
        <f t="shared" si="121"/>
        <v>68.819999999999993</v>
      </c>
      <c r="Q1945" s="11" t="s">
        <v>8317</v>
      </c>
      <c r="R1945" s="5" t="s">
        <v>8347</v>
      </c>
      <c r="S1945" s="19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5">
        <f t="shared" si="121"/>
        <v>176.2</v>
      </c>
      <c r="Q1946" s="11" t="s">
        <v>8317</v>
      </c>
      <c r="R1946" s="5" t="s">
        <v>8347</v>
      </c>
      <c r="S1946" s="19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5">
        <f t="shared" si="121"/>
        <v>511.79</v>
      </c>
      <c r="Q1947" s="11" t="s">
        <v>8317</v>
      </c>
      <c r="R1947" s="5" t="s">
        <v>8347</v>
      </c>
      <c r="S1947" s="19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5">
        <f t="shared" si="121"/>
        <v>160.44</v>
      </c>
      <c r="Q1948" s="11" t="s">
        <v>8317</v>
      </c>
      <c r="R1948" s="5" t="s">
        <v>8347</v>
      </c>
      <c r="S1948" s="19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5">
        <f t="shared" si="121"/>
        <v>35</v>
      </c>
      <c r="Q1949" s="11" t="s">
        <v>8317</v>
      </c>
      <c r="R1949" s="5" t="s">
        <v>8347</v>
      </c>
      <c r="S1949" s="19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5">
        <f t="shared" si="121"/>
        <v>188.51</v>
      </c>
      <c r="Q1950" s="11" t="s">
        <v>8317</v>
      </c>
      <c r="R1950" s="5" t="s">
        <v>8347</v>
      </c>
      <c r="S1950" s="19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5">
        <f t="shared" si="121"/>
        <v>56.2</v>
      </c>
      <c r="Q1951" s="11" t="s">
        <v>8317</v>
      </c>
      <c r="R1951" s="5" t="s">
        <v>8347</v>
      </c>
      <c r="S1951" s="19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5">
        <f t="shared" si="121"/>
        <v>51.31</v>
      </c>
      <c r="Q1952" s="11" t="s">
        <v>8317</v>
      </c>
      <c r="R1952" s="5" t="s">
        <v>8347</v>
      </c>
      <c r="S1952" s="19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5">
        <f t="shared" si="121"/>
        <v>127.36</v>
      </c>
      <c r="Q1953" s="11" t="s">
        <v>8317</v>
      </c>
      <c r="R1953" s="5" t="s">
        <v>8347</v>
      </c>
      <c r="S1953" s="19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5">
        <f t="shared" si="121"/>
        <v>101.86</v>
      </c>
      <c r="Q1954" s="11" t="s">
        <v>8317</v>
      </c>
      <c r="R1954" s="5" t="s">
        <v>8347</v>
      </c>
      <c r="S1954" s="19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5">
        <f t="shared" si="121"/>
        <v>230.56</v>
      </c>
      <c r="Q1955" s="11" t="s">
        <v>8317</v>
      </c>
      <c r="R1955" s="5" t="s">
        <v>8347</v>
      </c>
      <c r="S1955" s="19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5">
        <f t="shared" si="121"/>
        <v>842.11</v>
      </c>
      <c r="Q1956" s="11" t="s">
        <v>8317</v>
      </c>
      <c r="R1956" s="5" t="s">
        <v>8347</v>
      </c>
      <c r="S1956" s="19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5">
        <f t="shared" si="121"/>
        <v>577.28</v>
      </c>
      <c r="Q1957" s="11" t="s">
        <v>8317</v>
      </c>
      <c r="R1957" s="5" t="s">
        <v>8347</v>
      </c>
      <c r="S1957" s="19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5">
        <f t="shared" si="121"/>
        <v>483.34</v>
      </c>
      <c r="Q1958" s="11" t="s">
        <v>8317</v>
      </c>
      <c r="R1958" s="5" t="s">
        <v>8347</v>
      </c>
      <c r="S1958" s="19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5">
        <f t="shared" si="121"/>
        <v>76.14</v>
      </c>
      <c r="Q1959" s="11" t="s">
        <v>8317</v>
      </c>
      <c r="R1959" s="5" t="s">
        <v>8347</v>
      </c>
      <c r="S1959" s="19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5">
        <f t="shared" si="121"/>
        <v>74.11</v>
      </c>
      <c r="Q1960" s="11" t="s">
        <v>8317</v>
      </c>
      <c r="R1960" s="5" t="s">
        <v>8347</v>
      </c>
      <c r="S1960" s="19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5">
        <f t="shared" si="121"/>
        <v>36.97</v>
      </c>
      <c r="Q1961" s="11" t="s">
        <v>8317</v>
      </c>
      <c r="R1961" s="5" t="s">
        <v>8347</v>
      </c>
      <c r="S1961" s="19">
        <f t="shared" si="122"/>
        <v>41871.845601851855</v>
      </c>
      <c r="T1961" s="18">
        <f t="shared" si="123"/>
        <v>41913</v>
      </c>
    </row>
    <row r="1962" spans="1:20" ht="60" hidden="1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5">
        <f t="shared" si="121"/>
        <v>2500.9699999999998</v>
      </c>
      <c r="Q1962" s="11" t="s">
        <v>8317</v>
      </c>
      <c r="R1962" s="5" t="s">
        <v>8347</v>
      </c>
      <c r="S1962" s="19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5">
        <f t="shared" si="121"/>
        <v>67.69</v>
      </c>
      <c r="Q1963" s="11" t="s">
        <v>8317</v>
      </c>
      <c r="R1963" s="5" t="s">
        <v>8347</v>
      </c>
      <c r="S1963" s="19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5">
        <f t="shared" si="121"/>
        <v>63.05</v>
      </c>
      <c r="Q1964" s="11" t="s">
        <v>8317</v>
      </c>
      <c r="R1964" s="5" t="s">
        <v>8347</v>
      </c>
      <c r="S1964" s="19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5">
        <f t="shared" si="121"/>
        <v>117.6</v>
      </c>
      <c r="Q1965" s="11" t="s">
        <v>8317</v>
      </c>
      <c r="R1965" s="5" t="s">
        <v>8347</v>
      </c>
      <c r="S1965" s="19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5">
        <f t="shared" si="121"/>
        <v>180.75</v>
      </c>
      <c r="Q1966" s="11" t="s">
        <v>8317</v>
      </c>
      <c r="R1966" s="5" t="s">
        <v>8347</v>
      </c>
      <c r="S1966" s="19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5">
        <f t="shared" si="121"/>
        <v>127.32</v>
      </c>
      <c r="Q1967" s="11" t="s">
        <v>8317</v>
      </c>
      <c r="R1967" s="5" t="s">
        <v>8347</v>
      </c>
      <c r="S1967" s="19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5">
        <f t="shared" si="121"/>
        <v>136.63999999999999</v>
      </c>
      <c r="Q1968" s="11" t="s">
        <v>8317</v>
      </c>
      <c r="R1968" s="5" t="s">
        <v>8347</v>
      </c>
      <c r="S1968" s="19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5">
        <f t="shared" si="121"/>
        <v>182.78</v>
      </c>
      <c r="Q1969" s="11" t="s">
        <v>8317</v>
      </c>
      <c r="R1969" s="5" t="s">
        <v>8347</v>
      </c>
      <c r="S1969" s="19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5">
        <f t="shared" si="121"/>
        <v>279.38</v>
      </c>
      <c r="Q1970" s="11" t="s">
        <v>8317</v>
      </c>
      <c r="R1970" s="5" t="s">
        <v>8347</v>
      </c>
      <c r="S1970" s="19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5">
        <f t="shared" si="121"/>
        <v>61.38</v>
      </c>
      <c r="Q1971" s="11" t="s">
        <v>8317</v>
      </c>
      <c r="R1971" s="5" t="s">
        <v>8347</v>
      </c>
      <c r="S1971" s="19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5">
        <f t="shared" si="121"/>
        <v>80.73</v>
      </c>
      <c r="Q1972" s="11" t="s">
        <v>8317</v>
      </c>
      <c r="R1972" s="5" t="s">
        <v>8347</v>
      </c>
      <c r="S1972" s="19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5">
        <f t="shared" si="121"/>
        <v>272.36</v>
      </c>
      <c r="Q1973" s="11" t="s">
        <v>8317</v>
      </c>
      <c r="R1973" s="5" t="s">
        <v>8347</v>
      </c>
      <c r="S1973" s="19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5">
        <f t="shared" si="121"/>
        <v>70.849999999999994</v>
      </c>
      <c r="Q1974" s="11" t="s">
        <v>8317</v>
      </c>
      <c r="R1974" s="5" t="s">
        <v>8347</v>
      </c>
      <c r="S1974" s="19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5">
        <f t="shared" si="121"/>
        <v>247.94</v>
      </c>
      <c r="Q1975" s="11" t="s">
        <v>8317</v>
      </c>
      <c r="R1975" s="5" t="s">
        <v>8347</v>
      </c>
      <c r="S1975" s="19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5">
        <f t="shared" si="121"/>
        <v>186.81</v>
      </c>
      <c r="Q1976" s="11" t="s">
        <v>8317</v>
      </c>
      <c r="R1976" s="5" t="s">
        <v>8347</v>
      </c>
      <c r="S1976" s="19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5">
        <f t="shared" si="121"/>
        <v>131.99</v>
      </c>
      <c r="Q1977" s="11" t="s">
        <v>8317</v>
      </c>
      <c r="R1977" s="5" t="s">
        <v>8347</v>
      </c>
      <c r="S1977" s="19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5">
        <f t="shared" si="121"/>
        <v>29.31</v>
      </c>
      <c r="Q1978" s="11" t="s">
        <v>8317</v>
      </c>
      <c r="R1978" s="5" t="s">
        <v>8347</v>
      </c>
      <c r="S1978" s="19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5">
        <f t="shared" si="121"/>
        <v>245.02</v>
      </c>
      <c r="Q1979" s="11" t="s">
        <v>8317</v>
      </c>
      <c r="R1979" s="5" t="s">
        <v>8347</v>
      </c>
      <c r="S1979" s="19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5">
        <f t="shared" si="121"/>
        <v>1323.25</v>
      </c>
      <c r="Q1980" s="11" t="s">
        <v>8317</v>
      </c>
      <c r="R1980" s="5" t="s">
        <v>8347</v>
      </c>
      <c r="S1980" s="19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5">
        <f t="shared" si="121"/>
        <v>282.66000000000003</v>
      </c>
      <c r="Q1981" s="11" t="s">
        <v>8317</v>
      </c>
      <c r="R1981" s="5" t="s">
        <v>8347</v>
      </c>
      <c r="S1981" s="19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5">
        <f t="shared" si="121"/>
        <v>91.21</v>
      </c>
      <c r="Q1982" s="11" t="s">
        <v>8317</v>
      </c>
      <c r="R1982" s="5" t="s">
        <v>8347</v>
      </c>
      <c r="S1982" s="19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5">
        <f t="shared" si="121"/>
        <v>31.75</v>
      </c>
      <c r="Q1983" s="11" t="s">
        <v>8336</v>
      </c>
      <c r="R1983" s="5" t="s">
        <v>8348</v>
      </c>
      <c r="S1983" s="19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5">
        <f t="shared" si="121"/>
        <v>0</v>
      </c>
      <c r="Q1984" s="11" t="s">
        <v>8336</v>
      </c>
      <c r="R1984" s="5" t="s">
        <v>8348</v>
      </c>
      <c r="S1984" s="19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5">
        <f t="shared" si="121"/>
        <v>88.69</v>
      </c>
      <c r="Q1985" s="11" t="s">
        <v>8336</v>
      </c>
      <c r="R1985" s="5" t="s">
        <v>8348</v>
      </c>
      <c r="S1985" s="19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24">ROUND(E1986/D1986*100,0)</f>
        <v>21</v>
      </c>
      <c r="P1986" s="5">
        <f t="shared" si="121"/>
        <v>453.14</v>
      </c>
      <c r="Q1986" s="11" t="s">
        <v>8336</v>
      </c>
      <c r="R1986" s="5" t="s">
        <v>8348</v>
      </c>
      <c r="S1986" s="19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24"/>
        <v>3</v>
      </c>
      <c r="P1987" s="5">
        <f t="shared" ref="P1987:P2050" si="125">IFERROR(ROUND(E1987/L1987,2),0)</f>
        <v>12.75</v>
      </c>
      <c r="Q1987" s="11" t="s">
        <v>8336</v>
      </c>
      <c r="R1987" s="5" t="s">
        <v>8348</v>
      </c>
      <c r="S1987" s="19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5">
        <f t="shared" si="125"/>
        <v>1</v>
      </c>
      <c r="Q1988" s="11" t="s">
        <v>8336</v>
      </c>
      <c r="R1988" s="5" t="s">
        <v>8348</v>
      </c>
      <c r="S1988" s="19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5">
        <f t="shared" si="125"/>
        <v>83.43</v>
      </c>
      <c r="Q1989" s="11" t="s">
        <v>8336</v>
      </c>
      <c r="R1989" s="5" t="s">
        <v>8348</v>
      </c>
      <c r="S1989" s="19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25</v>
      </c>
      <c r="Q1990" s="11" t="s">
        <v>8336</v>
      </c>
      <c r="R1990" s="5" t="s">
        <v>8348</v>
      </c>
      <c r="S1990" s="19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5">
        <f t="shared" si="125"/>
        <v>50</v>
      </c>
      <c r="Q1991" s="11" t="s">
        <v>8336</v>
      </c>
      <c r="R1991" s="5" t="s">
        <v>8348</v>
      </c>
      <c r="S1991" s="19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5">
        <f t="shared" si="125"/>
        <v>101.8</v>
      </c>
      <c r="Q1992" s="11" t="s">
        <v>8336</v>
      </c>
      <c r="R1992" s="5" t="s">
        <v>8348</v>
      </c>
      <c r="S1992" s="19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5">
        <f t="shared" si="125"/>
        <v>46.67</v>
      </c>
      <c r="Q1993" s="11" t="s">
        <v>8336</v>
      </c>
      <c r="R1993" s="5" t="s">
        <v>8348</v>
      </c>
      <c r="S1993" s="19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5">
        <f t="shared" si="125"/>
        <v>1</v>
      </c>
      <c r="Q1994" s="11" t="s">
        <v>8336</v>
      </c>
      <c r="R1994" s="5" t="s">
        <v>8348</v>
      </c>
      <c r="S1994" s="19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5">
        <f t="shared" si="125"/>
        <v>0</v>
      </c>
      <c r="Q1995" s="11" t="s">
        <v>8336</v>
      </c>
      <c r="R1995" s="5" t="s">
        <v>8348</v>
      </c>
      <c r="S1995" s="19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0</v>
      </c>
      <c r="Q1996" s="11" t="s">
        <v>8336</v>
      </c>
      <c r="R1996" s="5" t="s">
        <v>8348</v>
      </c>
      <c r="S1996" s="19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5">
        <f t="shared" si="125"/>
        <v>26</v>
      </c>
      <c r="Q1997" s="11" t="s">
        <v>8336</v>
      </c>
      <c r="R1997" s="5" t="s">
        <v>8348</v>
      </c>
      <c r="S1997" s="19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11" t="s">
        <v>8336</v>
      </c>
      <c r="R1998" s="5" t="s">
        <v>8348</v>
      </c>
      <c r="S1998" s="19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5">
        <f t="shared" si="125"/>
        <v>0</v>
      </c>
      <c r="Q1999" s="11" t="s">
        <v>8336</v>
      </c>
      <c r="R1999" s="5" t="s">
        <v>8348</v>
      </c>
      <c r="S1999" s="19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5">
        <f t="shared" si="125"/>
        <v>218.33</v>
      </c>
      <c r="Q2000" s="11" t="s">
        <v>8336</v>
      </c>
      <c r="R2000" s="5" t="s">
        <v>8348</v>
      </c>
      <c r="S2000" s="19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5">
        <f t="shared" si="125"/>
        <v>33.71</v>
      </c>
      <c r="Q2001" s="11" t="s">
        <v>8336</v>
      </c>
      <c r="R2001" s="5" t="s">
        <v>8348</v>
      </c>
      <c r="S2001" s="19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5">
        <f t="shared" si="125"/>
        <v>25</v>
      </c>
      <c r="Q2002" s="11" t="s">
        <v>8336</v>
      </c>
      <c r="R2002" s="5" t="s">
        <v>8348</v>
      </c>
      <c r="S2002" s="19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5">
        <f t="shared" si="125"/>
        <v>128.38999999999999</v>
      </c>
      <c r="Q2003" s="11" t="s">
        <v>8317</v>
      </c>
      <c r="R2003" s="5" t="s">
        <v>8347</v>
      </c>
      <c r="S2003" s="19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5">
        <f t="shared" si="125"/>
        <v>78.83</v>
      </c>
      <c r="Q2004" s="11" t="s">
        <v>8317</v>
      </c>
      <c r="R2004" s="5" t="s">
        <v>8347</v>
      </c>
      <c r="S2004" s="19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5">
        <f t="shared" si="125"/>
        <v>91.76</v>
      </c>
      <c r="Q2005" s="11" t="s">
        <v>8317</v>
      </c>
      <c r="R2005" s="5" t="s">
        <v>8347</v>
      </c>
      <c r="S2005" s="19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5">
        <f t="shared" si="125"/>
        <v>331.1</v>
      </c>
      <c r="Q2006" s="11" t="s">
        <v>8317</v>
      </c>
      <c r="R2006" s="5" t="s">
        <v>8347</v>
      </c>
      <c r="S2006" s="19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5">
        <f t="shared" si="125"/>
        <v>194.26</v>
      </c>
      <c r="Q2007" s="11" t="s">
        <v>8317</v>
      </c>
      <c r="R2007" s="5" t="s">
        <v>8347</v>
      </c>
      <c r="S2007" s="19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5">
        <f t="shared" si="125"/>
        <v>408.98</v>
      </c>
      <c r="Q2008" s="11" t="s">
        <v>8317</v>
      </c>
      <c r="R2008" s="5" t="s">
        <v>8347</v>
      </c>
      <c r="S2008" s="19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5">
        <f t="shared" si="125"/>
        <v>84.46</v>
      </c>
      <c r="Q2009" s="11" t="s">
        <v>8317</v>
      </c>
      <c r="R2009" s="5" t="s">
        <v>8347</v>
      </c>
      <c r="S2009" s="19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5">
        <f t="shared" si="125"/>
        <v>44.85</v>
      </c>
      <c r="Q2010" s="11" t="s">
        <v>8317</v>
      </c>
      <c r="R2010" s="5" t="s">
        <v>8347</v>
      </c>
      <c r="S2010" s="19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5">
        <f t="shared" si="125"/>
        <v>383.36</v>
      </c>
      <c r="Q2011" s="11" t="s">
        <v>8317</v>
      </c>
      <c r="R2011" s="5" t="s">
        <v>8347</v>
      </c>
      <c r="S2011" s="19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5">
        <f t="shared" si="125"/>
        <v>55.28</v>
      </c>
      <c r="Q2012" s="11" t="s">
        <v>8317</v>
      </c>
      <c r="R2012" s="5" t="s">
        <v>8347</v>
      </c>
      <c r="S2012" s="19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5">
        <f t="shared" si="125"/>
        <v>422.02</v>
      </c>
      <c r="Q2013" s="11" t="s">
        <v>8317</v>
      </c>
      <c r="R2013" s="5" t="s">
        <v>8347</v>
      </c>
      <c r="S2013" s="19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5">
        <f t="shared" si="125"/>
        <v>64.180000000000007</v>
      </c>
      <c r="Q2014" s="11" t="s">
        <v>8317</v>
      </c>
      <c r="R2014" s="5" t="s">
        <v>8347</v>
      </c>
      <c r="S2014" s="19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5">
        <f t="shared" si="125"/>
        <v>173.58</v>
      </c>
      <c r="Q2015" s="11" t="s">
        <v>8317</v>
      </c>
      <c r="R2015" s="5" t="s">
        <v>8347</v>
      </c>
      <c r="S2015" s="19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5">
        <f t="shared" si="125"/>
        <v>88.6</v>
      </c>
      <c r="Q2016" s="11" t="s">
        <v>8317</v>
      </c>
      <c r="R2016" s="5" t="s">
        <v>8347</v>
      </c>
      <c r="S2016" s="19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5">
        <f t="shared" si="125"/>
        <v>50.22</v>
      </c>
      <c r="Q2017" s="11" t="s">
        <v>8317</v>
      </c>
      <c r="R2017" s="5" t="s">
        <v>8347</v>
      </c>
      <c r="S2017" s="19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5">
        <f t="shared" si="125"/>
        <v>192.39</v>
      </c>
      <c r="Q2018" s="11" t="s">
        <v>8317</v>
      </c>
      <c r="R2018" s="5" t="s">
        <v>8347</v>
      </c>
      <c r="S2018" s="19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5">
        <f t="shared" si="125"/>
        <v>73.42</v>
      </c>
      <c r="Q2019" s="11" t="s">
        <v>8317</v>
      </c>
      <c r="R2019" s="5" t="s">
        <v>8347</v>
      </c>
      <c r="S2019" s="19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5">
        <f t="shared" si="125"/>
        <v>147.68</v>
      </c>
      <c r="Q2020" s="11" t="s">
        <v>8317</v>
      </c>
      <c r="R2020" s="5" t="s">
        <v>8347</v>
      </c>
      <c r="S2020" s="19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5">
        <f t="shared" si="125"/>
        <v>108.97</v>
      </c>
      <c r="Q2021" s="11" t="s">
        <v>8317</v>
      </c>
      <c r="R2021" s="5" t="s">
        <v>8347</v>
      </c>
      <c r="S2021" s="19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5">
        <f t="shared" si="125"/>
        <v>23.65</v>
      </c>
      <c r="Q2022" s="11" t="s">
        <v>8317</v>
      </c>
      <c r="R2022" s="5" t="s">
        <v>8347</v>
      </c>
      <c r="S2022" s="19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5">
        <f t="shared" si="125"/>
        <v>147.94999999999999</v>
      </c>
      <c r="Q2023" s="11" t="s">
        <v>8317</v>
      </c>
      <c r="R2023" s="5" t="s">
        <v>8347</v>
      </c>
      <c r="S2023" s="19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5">
        <f t="shared" si="125"/>
        <v>385.04</v>
      </c>
      <c r="Q2024" s="11" t="s">
        <v>8317</v>
      </c>
      <c r="R2024" s="5" t="s">
        <v>8347</v>
      </c>
      <c r="S2024" s="19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5">
        <f t="shared" si="125"/>
        <v>457.39</v>
      </c>
      <c r="Q2025" s="11" t="s">
        <v>8317</v>
      </c>
      <c r="R2025" s="5" t="s">
        <v>8347</v>
      </c>
      <c r="S2025" s="19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5">
        <f t="shared" si="125"/>
        <v>222.99</v>
      </c>
      <c r="Q2026" s="11" t="s">
        <v>8317</v>
      </c>
      <c r="R2026" s="5" t="s">
        <v>8347</v>
      </c>
      <c r="S2026" s="19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5">
        <f t="shared" si="125"/>
        <v>220.74</v>
      </c>
      <c r="Q2027" s="11" t="s">
        <v>8317</v>
      </c>
      <c r="R2027" s="5" t="s">
        <v>8347</v>
      </c>
      <c r="S2027" s="19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5">
        <f t="shared" si="125"/>
        <v>73.5</v>
      </c>
      <c r="Q2028" s="11" t="s">
        <v>8317</v>
      </c>
      <c r="R2028" s="5" t="s">
        <v>8347</v>
      </c>
      <c r="S2028" s="19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5">
        <f t="shared" si="125"/>
        <v>223.1</v>
      </c>
      <c r="Q2029" s="11" t="s">
        <v>8317</v>
      </c>
      <c r="R2029" s="5" t="s">
        <v>8347</v>
      </c>
      <c r="S2029" s="19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5">
        <f t="shared" si="125"/>
        <v>47.91</v>
      </c>
      <c r="Q2030" s="11" t="s">
        <v>8317</v>
      </c>
      <c r="R2030" s="5" t="s">
        <v>8347</v>
      </c>
      <c r="S2030" s="19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5">
        <f t="shared" si="125"/>
        <v>96.06</v>
      </c>
      <c r="Q2031" s="11" t="s">
        <v>8317</v>
      </c>
      <c r="R2031" s="5" t="s">
        <v>8347</v>
      </c>
      <c r="S2031" s="19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5">
        <f t="shared" si="125"/>
        <v>118.61</v>
      </c>
      <c r="Q2032" s="11" t="s">
        <v>8317</v>
      </c>
      <c r="R2032" s="5" t="s">
        <v>8347</v>
      </c>
      <c r="S2032" s="19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5">
        <f t="shared" si="125"/>
        <v>118.45</v>
      </c>
      <c r="Q2033" s="11" t="s">
        <v>8317</v>
      </c>
      <c r="R2033" s="5" t="s">
        <v>8347</v>
      </c>
      <c r="S2033" s="19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5">
        <f t="shared" si="125"/>
        <v>143.21</v>
      </c>
      <c r="Q2034" s="11" t="s">
        <v>8317</v>
      </c>
      <c r="R2034" s="5" t="s">
        <v>8347</v>
      </c>
      <c r="S2034" s="19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5">
        <f t="shared" si="125"/>
        <v>282.72000000000003</v>
      </c>
      <c r="Q2035" s="11" t="s">
        <v>8317</v>
      </c>
      <c r="R2035" s="5" t="s">
        <v>8347</v>
      </c>
      <c r="S2035" s="19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5">
        <f t="shared" si="125"/>
        <v>593.94000000000005</v>
      </c>
      <c r="Q2036" s="11" t="s">
        <v>8317</v>
      </c>
      <c r="R2036" s="5" t="s">
        <v>8347</v>
      </c>
      <c r="S2036" s="19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5">
        <f t="shared" si="125"/>
        <v>262.16000000000003</v>
      </c>
      <c r="Q2037" s="11" t="s">
        <v>8317</v>
      </c>
      <c r="R2037" s="5" t="s">
        <v>8347</v>
      </c>
      <c r="S2037" s="19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5">
        <f t="shared" si="125"/>
        <v>46.58</v>
      </c>
      <c r="Q2038" s="11" t="s">
        <v>8317</v>
      </c>
      <c r="R2038" s="5" t="s">
        <v>8347</v>
      </c>
      <c r="S2038" s="19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5">
        <f t="shared" si="125"/>
        <v>70.040000000000006</v>
      </c>
      <c r="Q2039" s="11" t="s">
        <v>8317</v>
      </c>
      <c r="R2039" s="5" t="s">
        <v>8347</v>
      </c>
      <c r="S2039" s="19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5">
        <f t="shared" si="125"/>
        <v>164.91</v>
      </c>
      <c r="Q2040" s="11" t="s">
        <v>8317</v>
      </c>
      <c r="R2040" s="5" t="s">
        <v>8347</v>
      </c>
      <c r="S2040" s="19">
        <f t="shared" si="126"/>
        <v>41424.27107638889</v>
      </c>
      <c r="T2040" s="18">
        <f t="shared" si="127"/>
        <v>41456.75</v>
      </c>
    </row>
    <row r="2041" spans="1:20" ht="45" hidden="1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5">
        <f t="shared" si="125"/>
        <v>449.26</v>
      </c>
      <c r="Q2041" s="11" t="s">
        <v>8317</v>
      </c>
      <c r="R2041" s="5" t="s">
        <v>8347</v>
      </c>
      <c r="S2041" s="19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5">
        <f t="shared" si="125"/>
        <v>27.47</v>
      </c>
      <c r="Q2042" s="11" t="s">
        <v>8317</v>
      </c>
      <c r="R2042" s="5" t="s">
        <v>8347</v>
      </c>
      <c r="S2042" s="19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5">
        <f t="shared" si="125"/>
        <v>143.97999999999999</v>
      </c>
      <c r="Q2043" s="11" t="s">
        <v>8317</v>
      </c>
      <c r="R2043" s="5" t="s">
        <v>8347</v>
      </c>
      <c r="S2043" s="19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5">
        <f t="shared" si="125"/>
        <v>88.24</v>
      </c>
      <c r="Q2044" s="11" t="s">
        <v>8317</v>
      </c>
      <c r="R2044" s="5" t="s">
        <v>8347</v>
      </c>
      <c r="S2044" s="19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5">
        <f t="shared" si="125"/>
        <v>36.33</v>
      </c>
      <c r="Q2045" s="11" t="s">
        <v>8317</v>
      </c>
      <c r="R2045" s="5" t="s">
        <v>8347</v>
      </c>
      <c r="S2045" s="19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5">
        <f t="shared" si="125"/>
        <v>90.18</v>
      </c>
      <c r="Q2046" s="11" t="s">
        <v>8317</v>
      </c>
      <c r="R2046" s="5" t="s">
        <v>8347</v>
      </c>
      <c r="S2046" s="19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5">
        <f t="shared" si="125"/>
        <v>152.62</v>
      </c>
      <c r="Q2047" s="11" t="s">
        <v>8317</v>
      </c>
      <c r="R2047" s="5" t="s">
        <v>8347</v>
      </c>
      <c r="S2047" s="19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5">
        <f t="shared" si="125"/>
        <v>55.81</v>
      </c>
      <c r="Q2048" s="11" t="s">
        <v>8317</v>
      </c>
      <c r="R2048" s="5" t="s">
        <v>8347</v>
      </c>
      <c r="S2048" s="19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5">
        <f t="shared" si="125"/>
        <v>227.85</v>
      </c>
      <c r="Q2049" s="11" t="s">
        <v>8317</v>
      </c>
      <c r="R2049" s="5" t="s">
        <v>8347</v>
      </c>
      <c r="S2049" s="19">
        <f t="shared" si="126"/>
        <v>42081.903587962966</v>
      </c>
      <c r="T2049" s="18">
        <f t="shared" si="127"/>
        <v>42111</v>
      </c>
    </row>
    <row r="2050" spans="1:20" ht="60" hidden="1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28">ROUND(E2050/D2050*100,0)</f>
        <v>148</v>
      </c>
      <c r="P2050" s="5">
        <f t="shared" si="125"/>
        <v>91.83</v>
      </c>
      <c r="Q2050" s="11" t="s">
        <v>8317</v>
      </c>
      <c r="R2050" s="5" t="s">
        <v>8347</v>
      </c>
      <c r="S2050" s="19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28"/>
        <v>120</v>
      </c>
      <c r="P2051" s="5">
        <f t="shared" ref="P2051:P2114" si="129">IFERROR(ROUND(E2051/L2051,2),0)</f>
        <v>80.989999999999995</v>
      </c>
      <c r="Q2051" s="11" t="s">
        <v>8317</v>
      </c>
      <c r="R2051" s="5" t="s">
        <v>8347</v>
      </c>
      <c r="S2051" s="19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5">
        <f t="shared" si="129"/>
        <v>278.39</v>
      </c>
      <c r="Q2052" s="11" t="s">
        <v>8317</v>
      </c>
      <c r="R2052" s="5" t="s">
        <v>8347</v>
      </c>
      <c r="S2052" s="19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5">
        <f t="shared" si="129"/>
        <v>43.1</v>
      </c>
      <c r="Q2053" s="11" t="s">
        <v>8317</v>
      </c>
      <c r="R2053" s="5" t="s">
        <v>8347</v>
      </c>
      <c r="S2053" s="19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5">
        <f t="shared" si="129"/>
        <v>326.29000000000002</v>
      </c>
      <c r="Q2054" s="11" t="s">
        <v>8317</v>
      </c>
      <c r="R2054" s="5" t="s">
        <v>8347</v>
      </c>
      <c r="S2054" s="19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5">
        <f t="shared" si="129"/>
        <v>41.74</v>
      </c>
      <c r="Q2055" s="11" t="s">
        <v>8317</v>
      </c>
      <c r="R2055" s="5" t="s">
        <v>8347</v>
      </c>
      <c r="S2055" s="19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5">
        <f t="shared" si="129"/>
        <v>64.02</v>
      </c>
      <c r="Q2056" s="11" t="s">
        <v>8317</v>
      </c>
      <c r="R2056" s="5" t="s">
        <v>8347</v>
      </c>
      <c r="S2056" s="19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5">
        <f t="shared" si="129"/>
        <v>99.46</v>
      </c>
      <c r="Q2057" s="11" t="s">
        <v>8317</v>
      </c>
      <c r="R2057" s="5" t="s">
        <v>8347</v>
      </c>
      <c r="S2057" s="19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5">
        <f t="shared" si="129"/>
        <v>138.49</v>
      </c>
      <c r="Q2058" s="11" t="s">
        <v>8317</v>
      </c>
      <c r="R2058" s="5" t="s">
        <v>8347</v>
      </c>
      <c r="S2058" s="19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5">
        <f t="shared" si="129"/>
        <v>45.55</v>
      </c>
      <c r="Q2059" s="11" t="s">
        <v>8317</v>
      </c>
      <c r="R2059" s="5" t="s">
        <v>8347</v>
      </c>
      <c r="S2059" s="19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5">
        <f t="shared" si="129"/>
        <v>10.51</v>
      </c>
      <c r="Q2060" s="11" t="s">
        <v>8317</v>
      </c>
      <c r="R2060" s="5" t="s">
        <v>8347</v>
      </c>
      <c r="S2060" s="19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5">
        <f t="shared" si="129"/>
        <v>114.77</v>
      </c>
      <c r="Q2061" s="11" t="s">
        <v>8317</v>
      </c>
      <c r="R2061" s="5" t="s">
        <v>8347</v>
      </c>
      <c r="S2061" s="19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5">
        <f t="shared" si="129"/>
        <v>36</v>
      </c>
      <c r="Q2062" s="11" t="s">
        <v>8317</v>
      </c>
      <c r="R2062" s="5" t="s">
        <v>8347</v>
      </c>
      <c r="S2062" s="19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5">
        <f t="shared" si="129"/>
        <v>154.16999999999999</v>
      </c>
      <c r="Q2063" s="11" t="s">
        <v>8317</v>
      </c>
      <c r="R2063" s="5" t="s">
        <v>8347</v>
      </c>
      <c r="S2063" s="19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5">
        <f t="shared" si="129"/>
        <v>566.39</v>
      </c>
      <c r="Q2064" s="11" t="s">
        <v>8317</v>
      </c>
      <c r="R2064" s="5" t="s">
        <v>8347</v>
      </c>
      <c r="S2064" s="19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5">
        <f t="shared" si="129"/>
        <v>120.86</v>
      </c>
      <c r="Q2065" s="11" t="s">
        <v>8317</v>
      </c>
      <c r="R2065" s="5" t="s">
        <v>8347</v>
      </c>
      <c r="S2065" s="19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5">
        <f t="shared" si="129"/>
        <v>86.16</v>
      </c>
      <c r="Q2066" s="11" t="s">
        <v>8317</v>
      </c>
      <c r="R2066" s="5" t="s">
        <v>8347</v>
      </c>
      <c r="S2066" s="19">
        <f t="shared" si="130"/>
        <v>41389.364849537036</v>
      </c>
      <c r="T2066" s="18">
        <f t="shared" si="131"/>
        <v>41425.5</v>
      </c>
    </row>
    <row r="2067" spans="1:20" ht="60" hidden="1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5">
        <f t="shared" si="129"/>
        <v>51.21</v>
      </c>
      <c r="Q2067" s="11" t="s">
        <v>8317</v>
      </c>
      <c r="R2067" s="5" t="s">
        <v>8347</v>
      </c>
      <c r="S2067" s="19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5">
        <f t="shared" si="129"/>
        <v>67.260000000000005</v>
      </c>
      <c r="Q2068" s="11" t="s">
        <v>8317</v>
      </c>
      <c r="R2068" s="5" t="s">
        <v>8347</v>
      </c>
      <c r="S2068" s="19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5">
        <f t="shared" si="129"/>
        <v>62.8</v>
      </c>
      <c r="Q2069" s="11" t="s">
        <v>8317</v>
      </c>
      <c r="R2069" s="5" t="s">
        <v>8347</v>
      </c>
      <c r="S2069" s="19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5">
        <f t="shared" si="129"/>
        <v>346.13</v>
      </c>
      <c r="Q2070" s="11" t="s">
        <v>8317</v>
      </c>
      <c r="R2070" s="5" t="s">
        <v>8347</v>
      </c>
      <c r="S2070" s="19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5">
        <f t="shared" si="129"/>
        <v>244.12</v>
      </c>
      <c r="Q2071" s="11" t="s">
        <v>8317</v>
      </c>
      <c r="R2071" s="5" t="s">
        <v>8347</v>
      </c>
      <c r="S2071" s="19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5">
        <f t="shared" si="129"/>
        <v>259.25</v>
      </c>
      <c r="Q2072" s="11" t="s">
        <v>8317</v>
      </c>
      <c r="R2072" s="5" t="s">
        <v>8347</v>
      </c>
      <c r="S2072" s="19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5">
        <f t="shared" si="129"/>
        <v>201.96</v>
      </c>
      <c r="Q2073" s="11" t="s">
        <v>8317</v>
      </c>
      <c r="R2073" s="5" t="s">
        <v>8347</v>
      </c>
      <c r="S2073" s="19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5">
        <f t="shared" si="129"/>
        <v>226.21</v>
      </c>
      <c r="Q2074" s="11" t="s">
        <v>8317</v>
      </c>
      <c r="R2074" s="5" t="s">
        <v>8347</v>
      </c>
      <c r="S2074" s="19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5">
        <f t="shared" si="129"/>
        <v>324.69</v>
      </c>
      <c r="Q2075" s="11" t="s">
        <v>8317</v>
      </c>
      <c r="R2075" s="5" t="s">
        <v>8347</v>
      </c>
      <c r="S2075" s="19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5">
        <f t="shared" si="129"/>
        <v>205</v>
      </c>
      <c r="Q2076" s="11" t="s">
        <v>8317</v>
      </c>
      <c r="R2076" s="5" t="s">
        <v>8347</v>
      </c>
      <c r="S2076" s="19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5">
        <f t="shared" si="129"/>
        <v>20.47</v>
      </c>
      <c r="Q2077" s="11" t="s">
        <v>8317</v>
      </c>
      <c r="R2077" s="5" t="s">
        <v>8347</v>
      </c>
      <c r="S2077" s="19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5">
        <f t="shared" si="129"/>
        <v>116.35</v>
      </c>
      <c r="Q2078" s="11" t="s">
        <v>8317</v>
      </c>
      <c r="R2078" s="5" t="s">
        <v>8347</v>
      </c>
      <c r="S2078" s="19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5">
        <f t="shared" si="129"/>
        <v>307.2</v>
      </c>
      <c r="Q2079" s="11" t="s">
        <v>8317</v>
      </c>
      <c r="R2079" s="5" t="s">
        <v>8347</v>
      </c>
      <c r="S2079" s="19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5">
        <f t="shared" si="129"/>
        <v>546.69000000000005</v>
      </c>
      <c r="Q2080" s="11" t="s">
        <v>8317</v>
      </c>
      <c r="R2080" s="5" t="s">
        <v>8347</v>
      </c>
      <c r="S2080" s="19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5">
        <f t="shared" si="129"/>
        <v>47.47</v>
      </c>
      <c r="Q2081" s="11" t="s">
        <v>8317</v>
      </c>
      <c r="R2081" s="5" t="s">
        <v>8347</v>
      </c>
      <c r="S2081" s="19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5">
        <f t="shared" si="129"/>
        <v>101.56</v>
      </c>
      <c r="Q2082" s="11" t="s">
        <v>8317</v>
      </c>
      <c r="R2082" s="5" t="s">
        <v>8347</v>
      </c>
      <c r="S2082" s="19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5">
        <f t="shared" si="129"/>
        <v>72.91</v>
      </c>
      <c r="Q2083" s="11" t="s">
        <v>8323</v>
      </c>
      <c r="R2083" s="5" t="s">
        <v>8327</v>
      </c>
      <c r="S2083" s="19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5">
        <f t="shared" si="129"/>
        <v>43.71</v>
      </c>
      <c r="Q2084" s="11" t="s">
        <v>8323</v>
      </c>
      <c r="R2084" s="5" t="s">
        <v>8327</v>
      </c>
      <c r="S2084" s="19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5">
        <f t="shared" si="129"/>
        <v>34</v>
      </c>
      <c r="Q2085" s="11" t="s">
        <v>8323</v>
      </c>
      <c r="R2085" s="5" t="s">
        <v>8327</v>
      </c>
      <c r="S2085" s="19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5">
        <f t="shared" si="129"/>
        <v>70.650000000000006</v>
      </c>
      <c r="Q2086" s="11" t="s">
        <v>8323</v>
      </c>
      <c r="R2086" s="5" t="s">
        <v>8327</v>
      </c>
      <c r="S2086" s="19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5">
        <f t="shared" si="129"/>
        <v>89.3</v>
      </c>
      <c r="Q2087" s="11" t="s">
        <v>8323</v>
      </c>
      <c r="R2087" s="5" t="s">
        <v>8327</v>
      </c>
      <c r="S2087" s="19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5">
        <f t="shared" si="129"/>
        <v>115.09</v>
      </c>
      <c r="Q2088" s="11" t="s">
        <v>8323</v>
      </c>
      <c r="R2088" s="5" t="s">
        <v>8327</v>
      </c>
      <c r="S2088" s="19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5">
        <f t="shared" si="129"/>
        <v>62.12</v>
      </c>
      <c r="Q2089" s="11" t="s">
        <v>8323</v>
      </c>
      <c r="R2089" s="5" t="s">
        <v>8327</v>
      </c>
      <c r="S2089" s="19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5">
        <f t="shared" si="129"/>
        <v>46.2</v>
      </c>
      <c r="Q2090" s="11" t="s">
        <v>8323</v>
      </c>
      <c r="R2090" s="5" t="s">
        <v>8327</v>
      </c>
      <c r="S2090" s="19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5">
        <f t="shared" si="129"/>
        <v>48.55</v>
      </c>
      <c r="Q2091" s="11" t="s">
        <v>8323</v>
      </c>
      <c r="R2091" s="5" t="s">
        <v>8327</v>
      </c>
      <c r="S2091" s="19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5">
        <f t="shared" si="129"/>
        <v>57.52</v>
      </c>
      <c r="Q2092" s="11" t="s">
        <v>8323</v>
      </c>
      <c r="R2092" s="5" t="s">
        <v>8327</v>
      </c>
      <c r="S2092" s="19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88.15</v>
      </c>
      <c r="Q2093" s="11" t="s">
        <v>8323</v>
      </c>
      <c r="R2093" s="5" t="s">
        <v>8327</v>
      </c>
      <c r="S2093" s="19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5">
        <f t="shared" si="129"/>
        <v>110.49</v>
      </c>
      <c r="Q2094" s="11" t="s">
        <v>8323</v>
      </c>
      <c r="R2094" s="5" t="s">
        <v>8327</v>
      </c>
      <c r="S2094" s="19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5">
        <f t="shared" si="129"/>
        <v>66.83</v>
      </c>
      <c r="Q2095" s="11" t="s">
        <v>8323</v>
      </c>
      <c r="R2095" s="5" t="s">
        <v>8327</v>
      </c>
      <c r="S2095" s="19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5">
        <f t="shared" si="129"/>
        <v>58.6</v>
      </c>
      <c r="Q2096" s="11" t="s">
        <v>8323</v>
      </c>
      <c r="R2096" s="5" t="s">
        <v>8327</v>
      </c>
      <c r="S2096" s="19">
        <f t="shared" si="130"/>
        <v>40939.02002314815</v>
      </c>
      <c r="T2096" s="18">
        <f t="shared" si="131"/>
        <v>40973.125</v>
      </c>
    </row>
    <row r="2097" spans="1:20" ht="45" hidden="1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5">
        <f t="shared" si="129"/>
        <v>113.64</v>
      </c>
      <c r="Q2097" s="11" t="s">
        <v>8323</v>
      </c>
      <c r="R2097" s="5" t="s">
        <v>8327</v>
      </c>
      <c r="S2097" s="19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5">
        <f t="shared" si="129"/>
        <v>43.57</v>
      </c>
      <c r="Q2098" s="11" t="s">
        <v>8323</v>
      </c>
      <c r="R2098" s="5" t="s">
        <v>8327</v>
      </c>
      <c r="S2098" s="19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78.95</v>
      </c>
      <c r="Q2099" s="11" t="s">
        <v>8323</v>
      </c>
      <c r="R2099" s="5" t="s">
        <v>8327</v>
      </c>
      <c r="S2099" s="19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5">
        <f t="shared" si="129"/>
        <v>188.13</v>
      </c>
      <c r="Q2100" s="11" t="s">
        <v>8323</v>
      </c>
      <c r="R2100" s="5" t="s">
        <v>8327</v>
      </c>
      <c r="S2100" s="19">
        <f t="shared" si="130"/>
        <v>40946.11383101852</v>
      </c>
      <c r="T2100" s="18">
        <f t="shared" si="131"/>
        <v>40976.11383101852</v>
      </c>
    </row>
    <row r="2101" spans="1:20" hidden="1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5">
        <f t="shared" si="129"/>
        <v>63.03</v>
      </c>
      <c r="Q2101" s="11" t="s">
        <v>8323</v>
      </c>
      <c r="R2101" s="5" t="s">
        <v>8327</v>
      </c>
      <c r="S2101" s="19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5">
        <f t="shared" si="129"/>
        <v>30.37</v>
      </c>
      <c r="Q2102" s="11" t="s">
        <v>8323</v>
      </c>
      <c r="R2102" s="5" t="s">
        <v>8327</v>
      </c>
      <c r="S2102" s="19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5">
        <f t="shared" si="129"/>
        <v>51.48</v>
      </c>
      <c r="Q2103" s="11" t="s">
        <v>8323</v>
      </c>
      <c r="R2103" s="5" t="s">
        <v>8327</v>
      </c>
      <c r="S2103" s="19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5">
        <f t="shared" si="129"/>
        <v>35.79</v>
      </c>
      <c r="Q2104" s="11" t="s">
        <v>8323</v>
      </c>
      <c r="R2104" s="5" t="s">
        <v>8327</v>
      </c>
      <c r="S2104" s="19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5">
        <f t="shared" si="129"/>
        <v>98.82</v>
      </c>
      <c r="Q2105" s="11" t="s">
        <v>8323</v>
      </c>
      <c r="R2105" s="5" t="s">
        <v>8327</v>
      </c>
      <c r="S2105" s="19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5">
        <f t="shared" si="129"/>
        <v>28</v>
      </c>
      <c r="Q2106" s="11" t="s">
        <v>8323</v>
      </c>
      <c r="R2106" s="5" t="s">
        <v>8327</v>
      </c>
      <c r="S2106" s="19">
        <f t="shared" si="130"/>
        <v>41394.074467592596</v>
      </c>
      <c r="T2106" s="18">
        <f t="shared" si="131"/>
        <v>41425</v>
      </c>
    </row>
    <row r="2107" spans="1:20" ht="45" hidden="1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5">
        <f t="shared" si="129"/>
        <v>51.31</v>
      </c>
      <c r="Q2107" s="11" t="s">
        <v>8323</v>
      </c>
      <c r="R2107" s="5" t="s">
        <v>8327</v>
      </c>
      <c r="S2107" s="19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5">
        <f t="shared" si="129"/>
        <v>53.52</v>
      </c>
      <c r="Q2108" s="11" t="s">
        <v>8323</v>
      </c>
      <c r="R2108" s="5" t="s">
        <v>8327</v>
      </c>
      <c r="S2108" s="19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5">
        <f t="shared" si="129"/>
        <v>37.15</v>
      </c>
      <c r="Q2109" s="11" t="s">
        <v>8323</v>
      </c>
      <c r="R2109" s="5" t="s">
        <v>8327</v>
      </c>
      <c r="S2109" s="19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89.9</v>
      </c>
      <c r="Q2110" s="11" t="s">
        <v>8323</v>
      </c>
      <c r="R2110" s="5" t="s">
        <v>8327</v>
      </c>
      <c r="S2110" s="19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5">
        <f t="shared" si="129"/>
        <v>106.53</v>
      </c>
      <c r="Q2111" s="11" t="s">
        <v>8323</v>
      </c>
      <c r="R2111" s="5" t="s">
        <v>8327</v>
      </c>
      <c r="S2111" s="19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5">
        <f t="shared" si="129"/>
        <v>52.82</v>
      </c>
      <c r="Q2112" s="11" t="s">
        <v>8323</v>
      </c>
      <c r="R2112" s="5" t="s">
        <v>8327</v>
      </c>
      <c r="S2112" s="19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54.62</v>
      </c>
      <c r="Q2113" s="11" t="s">
        <v>8323</v>
      </c>
      <c r="R2113" s="5" t="s">
        <v>8327</v>
      </c>
      <c r="S2113" s="19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32">ROUND(E2114/D2114*100,0)</f>
        <v>100</v>
      </c>
      <c r="P2114" s="5">
        <f t="shared" si="129"/>
        <v>27.27</v>
      </c>
      <c r="Q2114" s="11" t="s">
        <v>8323</v>
      </c>
      <c r="R2114" s="5" t="s">
        <v>8327</v>
      </c>
      <c r="S2114" s="19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32"/>
        <v>105</v>
      </c>
      <c r="P2115" s="5">
        <f t="shared" ref="P2115:P2178" si="133">IFERROR(ROUND(E2115/L2115,2),0)</f>
        <v>68.599999999999994</v>
      </c>
      <c r="Q2115" s="11" t="s">
        <v>8323</v>
      </c>
      <c r="R2115" s="5" t="s">
        <v>8327</v>
      </c>
      <c r="S2115" s="19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5">
        <f t="shared" si="133"/>
        <v>35.61</v>
      </c>
      <c r="Q2116" s="11" t="s">
        <v>8323</v>
      </c>
      <c r="R2116" s="5" t="s">
        <v>8327</v>
      </c>
      <c r="S2116" s="19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5">
        <f t="shared" si="133"/>
        <v>94.03</v>
      </c>
      <c r="Q2117" s="11" t="s">
        <v>8323</v>
      </c>
      <c r="R2117" s="5" t="s">
        <v>8327</v>
      </c>
      <c r="S2117" s="19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5">
        <f t="shared" si="133"/>
        <v>526.46</v>
      </c>
      <c r="Q2118" s="11" t="s">
        <v>8323</v>
      </c>
      <c r="R2118" s="5" t="s">
        <v>8327</v>
      </c>
      <c r="S2118" s="19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5">
        <f t="shared" si="133"/>
        <v>50.66</v>
      </c>
      <c r="Q2119" s="11" t="s">
        <v>8323</v>
      </c>
      <c r="R2119" s="5" t="s">
        <v>8327</v>
      </c>
      <c r="S2119" s="19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5">
        <f t="shared" si="133"/>
        <v>79.180000000000007</v>
      </c>
      <c r="Q2120" s="11" t="s">
        <v>8323</v>
      </c>
      <c r="R2120" s="5" t="s">
        <v>8327</v>
      </c>
      <c r="S2120" s="19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5">
        <f t="shared" si="133"/>
        <v>91.59</v>
      </c>
      <c r="Q2121" s="11" t="s">
        <v>8323</v>
      </c>
      <c r="R2121" s="5" t="s">
        <v>8327</v>
      </c>
      <c r="S2121" s="19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5">
        <f t="shared" si="133"/>
        <v>116.96</v>
      </c>
      <c r="Q2122" s="11" t="s">
        <v>8323</v>
      </c>
      <c r="R2122" s="5" t="s">
        <v>8327</v>
      </c>
      <c r="S2122" s="19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5">
        <f t="shared" si="133"/>
        <v>28.4</v>
      </c>
      <c r="Q2123" s="11" t="s">
        <v>8331</v>
      </c>
      <c r="R2123" s="5" t="s">
        <v>8332</v>
      </c>
      <c r="S2123" s="19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5">
        <f t="shared" si="133"/>
        <v>103.33</v>
      </c>
      <c r="Q2124" s="11" t="s">
        <v>8331</v>
      </c>
      <c r="R2124" s="5" t="s">
        <v>8332</v>
      </c>
      <c r="S2124" s="19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5">
        <f t="shared" si="133"/>
        <v>10</v>
      </c>
      <c r="Q2125" s="11" t="s">
        <v>8331</v>
      </c>
      <c r="R2125" s="5" t="s">
        <v>8332</v>
      </c>
      <c r="S2125" s="19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5">
        <f t="shared" si="133"/>
        <v>23</v>
      </c>
      <c r="Q2126" s="11" t="s">
        <v>8331</v>
      </c>
      <c r="R2126" s="5" t="s">
        <v>8332</v>
      </c>
      <c r="S2126" s="19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5">
        <f t="shared" si="133"/>
        <v>31.56</v>
      </c>
      <c r="Q2127" s="11" t="s">
        <v>8331</v>
      </c>
      <c r="R2127" s="5" t="s">
        <v>8332</v>
      </c>
      <c r="S2127" s="19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5">
        <f t="shared" si="133"/>
        <v>5</v>
      </c>
      <c r="Q2128" s="11" t="s">
        <v>8331</v>
      </c>
      <c r="R2128" s="5" t="s">
        <v>8332</v>
      </c>
      <c r="S2128" s="19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5">
        <f t="shared" si="133"/>
        <v>34.22</v>
      </c>
      <c r="Q2129" s="11" t="s">
        <v>8331</v>
      </c>
      <c r="R2129" s="5" t="s">
        <v>8332</v>
      </c>
      <c r="S2129" s="19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25</v>
      </c>
      <c r="Q2130" s="11" t="s">
        <v>8331</v>
      </c>
      <c r="R2130" s="5" t="s">
        <v>8332</v>
      </c>
      <c r="S2130" s="19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5">
        <f t="shared" si="133"/>
        <v>19.670000000000002</v>
      </c>
      <c r="Q2131" s="11" t="s">
        <v>8331</v>
      </c>
      <c r="R2131" s="5" t="s">
        <v>8332</v>
      </c>
      <c r="S2131" s="19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21.25</v>
      </c>
      <c r="Q2132" s="11" t="s">
        <v>8331</v>
      </c>
      <c r="R2132" s="5" t="s">
        <v>8332</v>
      </c>
      <c r="S2132" s="19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5">
        <f t="shared" si="133"/>
        <v>8.33</v>
      </c>
      <c r="Q2133" s="11" t="s">
        <v>8331</v>
      </c>
      <c r="R2133" s="5" t="s">
        <v>8332</v>
      </c>
      <c r="S2133" s="19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5">
        <f t="shared" si="133"/>
        <v>21.34</v>
      </c>
      <c r="Q2134" s="11" t="s">
        <v>8331</v>
      </c>
      <c r="R2134" s="5" t="s">
        <v>8332</v>
      </c>
      <c r="S2134" s="19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5">
        <f t="shared" si="133"/>
        <v>5.33</v>
      </c>
      <c r="Q2135" s="11" t="s">
        <v>8331</v>
      </c>
      <c r="R2135" s="5" t="s">
        <v>8332</v>
      </c>
      <c r="S2135" s="19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34.67</v>
      </c>
      <c r="Q2136" s="11" t="s">
        <v>8331</v>
      </c>
      <c r="R2136" s="5" t="s">
        <v>8332</v>
      </c>
      <c r="S2136" s="19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5">
        <f t="shared" si="133"/>
        <v>21.73</v>
      </c>
      <c r="Q2137" s="11" t="s">
        <v>8331</v>
      </c>
      <c r="R2137" s="5" t="s">
        <v>8332</v>
      </c>
      <c r="S2137" s="19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5">
        <f t="shared" si="133"/>
        <v>11.92</v>
      </c>
      <c r="Q2138" s="11" t="s">
        <v>8331</v>
      </c>
      <c r="R2138" s="5" t="s">
        <v>8332</v>
      </c>
      <c r="S2138" s="19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5">
        <f t="shared" si="133"/>
        <v>26.6</v>
      </c>
      <c r="Q2139" s="11" t="s">
        <v>8331</v>
      </c>
      <c r="R2139" s="5" t="s">
        <v>8332</v>
      </c>
      <c r="S2139" s="19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5">
        <f t="shared" si="133"/>
        <v>10.67</v>
      </c>
      <c r="Q2140" s="11" t="s">
        <v>8331</v>
      </c>
      <c r="R2140" s="5" t="s">
        <v>8332</v>
      </c>
      <c r="S2140" s="19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5">
        <f t="shared" si="133"/>
        <v>29.04</v>
      </c>
      <c r="Q2141" s="11" t="s">
        <v>8331</v>
      </c>
      <c r="R2141" s="5" t="s">
        <v>8332</v>
      </c>
      <c r="S2141" s="19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5">
        <f t="shared" si="133"/>
        <v>50.91</v>
      </c>
      <c r="Q2142" s="11" t="s">
        <v>8331</v>
      </c>
      <c r="R2142" s="5" t="s">
        <v>8332</v>
      </c>
      <c r="S2142" s="19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5">
        <f t="shared" si="133"/>
        <v>0</v>
      </c>
      <c r="Q2143" s="11" t="s">
        <v>8331</v>
      </c>
      <c r="R2143" s="5" t="s">
        <v>8332</v>
      </c>
      <c r="S2143" s="19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5">
        <f t="shared" si="133"/>
        <v>50.08</v>
      </c>
      <c r="Q2144" s="11" t="s">
        <v>8331</v>
      </c>
      <c r="R2144" s="5" t="s">
        <v>8332</v>
      </c>
      <c r="S2144" s="19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5">
        <f t="shared" si="133"/>
        <v>45</v>
      </c>
      <c r="Q2145" s="11" t="s">
        <v>8331</v>
      </c>
      <c r="R2145" s="5" t="s">
        <v>8332</v>
      </c>
      <c r="S2145" s="19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5">
        <f t="shared" si="133"/>
        <v>25.29</v>
      </c>
      <c r="Q2146" s="11" t="s">
        <v>8331</v>
      </c>
      <c r="R2146" s="5" t="s">
        <v>8332</v>
      </c>
      <c r="S2146" s="19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5">
        <f t="shared" si="133"/>
        <v>51.29</v>
      </c>
      <c r="Q2147" s="11" t="s">
        <v>8331</v>
      </c>
      <c r="R2147" s="5" t="s">
        <v>8332</v>
      </c>
      <c r="S2147" s="19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5">
        <f t="shared" si="133"/>
        <v>1</v>
      </c>
      <c r="Q2148" s="11" t="s">
        <v>8331</v>
      </c>
      <c r="R2148" s="5" t="s">
        <v>8332</v>
      </c>
      <c r="S2148" s="19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5">
        <f t="shared" si="133"/>
        <v>49.38</v>
      </c>
      <c r="Q2149" s="11" t="s">
        <v>8331</v>
      </c>
      <c r="R2149" s="5" t="s">
        <v>8332</v>
      </c>
      <c r="S2149" s="19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5">
        <f t="shared" si="133"/>
        <v>1</v>
      </c>
      <c r="Q2150" s="11" t="s">
        <v>8331</v>
      </c>
      <c r="R2150" s="5" t="s">
        <v>8332</v>
      </c>
      <c r="S2150" s="19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5">
        <f t="shared" si="133"/>
        <v>0</v>
      </c>
      <c r="Q2151" s="11" t="s">
        <v>8331</v>
      </c>
      <c r="R2151" s="5" t="s">
        <v>8332</v>
      </c>
      <c r="S2151" s="19">
        <f t="shared" si="134"/>
        <v>40355.024953703702</v>
      </c>
      <c r="T2151" s="18">
        <f t="shared" si="135"/>
        <v>40390</v>
      </c>
    </row>
    <row r="2152" spans="1:20" hidden="1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5">
        <f t="shared" si="133"/>
        <v>101.25</v>
      </c>
      <c r="Q2152" s="11" t="s">
        <v>8331</v>
      </c>
      <c r="R2152" s="5" t="s">
        <v>8332</v>
      </c>
      <c r="S2152" s="19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19.670000000000002</v>
      </c>
      <c r="Q2153" s="11" t="s">
        <v>8331</v>
      </c>
      <c r="R2153" s="5" t="s">
        <v>8332</v>
      </c>
      <c r="S2153" s="19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5">
        <f t="shared" si="133"/>
        <v>12.5</v>
      </c>
      <c r="Q2154" s="11" t="s">
        <v>8331</v>
      </c>
      <c r="R2154" s="5" t="s">
        <v>8332</v>
      </c>
      <c r="S2154" s="19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8.5</v>
      </c>
      <c r="Q2155" s="11" t="s">
        <v>8331</v>
      </c>
      <c r="R2155" s="5" t="s">
        <v>8332</v>
      </c>
      <c r="S2155" s="19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5">
        <f t="shared" si="133"/>
        <v>1</v>
      </c>
      <c r="Q2156" s="11" t="s">
        <v>8331</v>
      </c>
      <c r="R2156" s="5" t="s">
        <v>8332</v>
      </c>
      <c r="S2156" s="19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5">
        <f t="shared" si="133"/>
        <v>23</v>
      </c>
      <c r="Q2157" s="11" t="s">
        <v>8331</v>
      </c>
      <c r="R2157" s="5" t="s">
        <v>8332</v>
      </c>
      <c r="S2157" s="19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5">
        <f t="shared" si="133"/>
        <v>17.989999999999998</v>
      </c>
      <c r="Q2158" s="11" t="s">
        <v>8331</v>
      </c>
      <c r="R2158" s="5" t="s">
        <v>8332</v>
      </c>
      <c r="S2158" s="19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5">
        <f t="shared" si="133"/>
        <v>370.95</v>
      </c>
      <c r="Q2159" s="11" t="s">
        <v>8331</v>
      </c>
      <c r="R2159" s="5" t="s">
        <v>8332</v>
      </c>
      <c r="S2159" s="19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5">
        <f t="shared" si="133"/>
        <v>63.57</v>
      </c>
      <c r="Q2160" s="11" t="s">
        <v>8331</v>
      </c>
      <c r="R2160" s="5" t="s">
        <v>8332</v>
      </c>
      <c r="S2160" s="19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5">
        <f t="shared" si="133"/>
        <v>13</v>
      </c>
      <c r="Q2161" s="11" t="s">
        <v>8331</v>
      </c>
      <c r="R2161" s="5" t="s">
        <v>8332</v>
      </c>
      <c r="S2161" s="19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5">
        <f t="shared" si="133"/>
        <v>5.31</v>
      </c>
      <c r="Q2162" s="11" t="s">
        <v>8331</v>
      </c>
      <c r="R2162" s="5" t="s">
        <v>8332</v>
      </c>
      <c r="S2162" s="19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5">
        <f t="shared" si="133"/>
        <v>35.619999999999997</v>
      </c>
      <c r="Q2163" s="11" t="s">
        <v>8323</v>
      </c>
      <c r="R2163" s="5" t="s">
        <v>8324</v>
      </c>
      <c r="S2163" s="19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5">
        <f t="shared" si="133"/>
        <v>87.1</v>
      </c>
      <c r="Q2164" s="11" t="s">
        <v>8323</v>
      </c>
      <c r="R2164" s="5" t="s">
        <v>8324</v>
      </c>
      <c r="S2164" s="19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5">
        <f t="shared" si="133"/>
        <v>75.11</v>
      </c>
      <c r="Q2165" s="11" t="s">
        <v>8323</v>
      </c>
      <c r="R2165" s="5" t="s">
        <v>8324</v>
      </c>
      <c r="S2165" s="19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5">
        <f t="shared" si="133"/>
        <v>68.010000000000005</v>
      </c>
      <c r="Q2166" s="11" t="s">
        <v>8323</v>
      </c>
      <c r="R2166" s="5" t="s">
        <v>8324</v>
      </c>
      <c r="S2166" s="19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5">
        <f t="shared" si="133"/>
        <v>29.62</v>
      </c>
      <c r="Q2167" s="11" t="s">
        <v>8323</v>
      </c>
      <c r="R2167" s="5" t="s">
        <v>8324</v>
      </c>
      <c r="S2167" s="19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5">
        <f t="shared" si="133"/>
        <v>91.63</v>
      </c>
      <c r="Q2168" s="11" t="s">
        <v>8323</v>
      </c>
      <c r="R2168" s="5" t="s">
        <v>8324</v>
      </c>
      <c r="S2168" s="19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5">
        <f t="shared" si="133"/>
        <v>22.5</v>
      </c>
      <c r="Q2169" s="11" t="s">
        <v>8323</v>
      </c>
      <c r="R2169" s="5" t="s">
        <v>8324</v>
      </c>
      <c r="S2169" s="19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5">
        <f t="shared" si="133"/>
        <v>64.37</v>
      </c>
      <c r="Q2170" s="11" t="s">
        <v>8323</v>
      </c>
      <c r="R2170" s="5" t="s">
        <v>8324</v>
      </c>
      <c r="S2170" s="19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5">
        <f t="shared" si="133"/>
        <v>21.86</v>
      </c>
      <c r="Q2171" s="11" t="s">
        <v>8323</v>
      </c>
      <c r="R2171" s="5" t="s">
        <v>8324</v>
      </c>
      <c r="S2171" s="19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5">
        <f t="shared" si="133"/>
        <v>33.32</v>
      </c>
      <c r="Q2172" s="11" t="s">
        <v>8323</v>
      </c>
      <c r="R2172" s="5" t="s">
        <v>8324</v>
      </c>
      <c r="S2172" s="19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5">
        <f t="shared" si="133"/>
        <v>90.28</v>
      </c>
      <c r="Q2173" s="11" t="s">
        <v>8323</v>
      </c>
      <c r="R2173" s="5" t="s">
        <v>8324</v>
      </c>
      <c r="S2173" s="19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5">
        <f t="shared" si="133"/>
        <v>76.92</v>
      </c>
      <c r="Q2174" s="11" t="s">
        <v>8323</v>
      </c>
      <c r="R2174" s="5" t="s">
        <v>8324</v>
      </c>
      <c r="S2174" s="19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5">
        <f t="shared" si="133"/>
        <v>59.23</v>
      </c>
      <c r="Q2175" s="11" t="s">
        <v>8323</v>
      </c>
      <c r="R2175" s="5" t="s">
        <v>8324</v>
      </c>
      <c r="S2175" s="19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5">
        <f t="shared" si="133"/>
        <v>65.38</v>
      </c>
      <c r="Q2176" s="11" t="s">
        <v>8323</v>
      </c>
      <c r="R2176" s="5" t="s">
        <v>8324</v>
      </c>
      <c r="S2176" s="19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5">
        <f t="shared" si="133"/>
        <v>67.31</v>
      </c>
      <c r="Q2177" s="11" t="s">
        <v>8323</v>
      </c>
      <c r="R2177" s="5" t="s">
        <v>8324</v>
      </c>
      <c r="S2177" s="19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36">ROUND(E2178/D2178*100,0)</f>
        <v>126</v>
      </c>
      <c r="P2178" s="5">
        <f t="shared" si="133"/>
        <v>88.75</v>
      </c>
      <c r="Q2178" s="11" t="s">
        <v>8323</v>
      </c>
      <c r="R2178" s="5" t="s">
        <v>8324</v>
      </c>
      <c r="S2178" s="19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36"/>
        <v>100</v>
      </c>
      <c r="P2179" s="5">
        <f t="shared" ref="P2179:P2242" si="137">IFERROR(ROUND(E2179/L2179,2),0)</f>
        <v>65.87</v>
      </c>
      <c r="Q2179" s="11" t="s">
        <v>8323</v>
      </c>
      <c r="R2179" s="5" t="s">
        <v>8324</v>
      </c>
      <c r="S2179" s="19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5">
        <f t="shared" si="137"/>
        <v>40.35</v>
      </c>
      <c r="Q2180" s="11" t="s">
        <v>8323</v>
      </c>
      <c r="R2180" s="5" t="s">
        <v>8324</v>
      </c>
      <c r="S2180" s="19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5">
        <f t="shared" si="137"/>
        <v>76.86</v>
      </c>
      <c r="Q2181" s="11" t="s">
        <v>8323</v>
      </c>
      <c r="R2181" s="5" t="s">
        <v>8324</v>
      </c>
      <c r="S2181" s="19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5">
        <f t="shared" si="137"/>
        <v>68.709999999999994</v>
      </c>
      <c r="Q2182" s="11" t="s">
        <v>8323</v>
      </c>
      <c r="R2182" s="5" t="s">
        <v>8324</v>
      </c>
      <c r="S2182" s="19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5">
        <f t="shared" si="137"/>
        <v>57.77</v>
      </c>
      <c r="Q2183" s="11" t="s">
        <v>8331</v>
      </c>
      <c r="R2183" s="5" t="s">
        <v>8349</v>
      </c>
      <c r="S2183" s="19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5">
        <f t="shared" si="137"/>
        <v>44.17</v>
      </c>
      <c r="Q2184" s="11" t="s">
        <v>8331</v>
      </c>
      <c r="R2184" s="5" t="s">
        <v>8349</v>
      </c>
      <c r="S2184" s="19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5">
        <f t="shared" si="137"/>
        <v>31.57</v>
      </c>
      <c r="Q2185" s="11" t="s">
        <v>8331</v>
      </c>
      <c r="R2185" s="5" t="s">
        <v>8349</v>
      </c>
      <c r="S2185" s="19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5">
        <f t="shared" si="137"/>
        <v>107.05</v>
      </c>
      <c r="Q2186" s="11" t="s">
        <v>8331</v>
      </c>
      <c r="R2186" s="5" t="s">
        <v>8349</v>
      </c>
      <c r="S2186" s="19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5">
        <f t="shared" si="137"/>
        <v>149.03</v>
      </c>
      <c r="Q2187" s="11" t="s">
        <v>8331</v>
      </c>
      <c r="R2187" s="5" t="s">
        <v>8349</v>
      </c>
      <c r="S2187" s="19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5">
        <f t="shared" si="137"/>
        <v>55.96</v>
      </c>
      <c r="Q2188" s="11" t="s">
        <v>8331</v>
      </c>
      <c r="R2188" s="5" t="s">
        <v>8349</v>
      </c>
      <c r="S2188" s="19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5">
        <f t="shared" si="137"/>
        <v>56.97</v>
      </c>
      <c r="Q2189" s="11" t="s">
        <v>8331</v>
      </c>
      <c r="R2189" s="5" t="s">
        <v>8349</v>
      </c>
      <c r="S2189" s="19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5">
        <f t="shared" si="137"/>
        <v>44.06</v>
      </c>
      <c r="Q2190" s="11" t="s">
        <v>8331</v>
      </c>
      <c r="R2190" s="5" t="s">
        <v>8349</v>
      </c>
      <c r="S2190" s="19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5">
        <f t="shared" si="137"/>
        <v>68.63</v>
      </c>
      <c r="Q2191" s="11" t="s">
        <v>8331</v>
      </c>
      <c r="R2191" s="5" t="s">
        <v>8349</v>
      </c>
      <c r="S2191" s="19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5">
        <f t="shared" si="137"/>
        <v>65.319999999999993</v>
      </c>
      <c r="Q2192" s="11" t="s">
        <v>8331</v>
      </c>
      <c r="R2192" s="5" t="s">
        <v>8349</v>
      </c>
      <c r="S2192" s="19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5">
        <f t="shared" si="137"/>
        <v>35.92</v>
      </c>
      <c r="Q2193" s="11" t="s">
        <v>8331</v>
      </c>
      <c r="R2193" s="5" t="s">
        <v>8349</v>
      </c>
      <c r="S2193" s="19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5">
        <f t="shared" si="137"/>
        <v>40.07</v>
      </c>
      <c r="Q2194" s="11" t="s">
        <v>8331</v>
      </c>
      <c r="R2194" s="5" t="s">
        <v>8349</v>
      </c>
      <c r="S2194" s="19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5">
        <f t="shared" si="137"/>
        <v>75.650000000000006</v>
      </c>
      <c r="Q2195" s="11" t="s">
        <v>8331</v>
      </c>
      <c r="R2195" s="5" t="s">
        <v>8349</v>
      </c>
      <c r="S2195" s="19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5">
        <f t="shared" si="137"/>
        <v>61.2</v>
      </c>
      <c r="Q2196" s="11" t="s">
        <v>8331</v>
      </c>
      <c r="R2196" s="5" t="s">
        <v>8349</v>
      </c>
      <c r="S2196" s="19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5">
        <f t="shared" si="137"/>
        <v>48.13</v>
      </c>
      <c r="Q2197" s="11" t="s">
        <v>8331</v>
      </c>
      <c r="R2197" s="5" t="s">
        <v>8349</v>
      </c>
      <c r="S2197" s="19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5">
        <f t="shared" si="137"/>
        <v>68.11</v>
      </c>
      <c r="Q2198" s="11" t="s">
        <v>8331</v>
      </c>
      <c r="R2198" s="5" t="s">
        <v>8349</v>
      </c>
      <c r="S2198" s="19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5">
        <f t="shared" si="137"/>
        <v>65.89</v>
      </c>
      <c r="Q2199" s="11" t="s">
        <v>8331</v>
      </c>
      <c r="R2199" s="5" t="s">
        <v>8349</v>
      </c>
      <c r="S2199" s="19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5">
        <f t="shared" si="137"/>
        <v>81.650000000000006</v>
      </c>
      <c r="Q2200" s="11" t="s">
        <v>8331</v>
      </c>
      <c r="R2200" s="5" t="s">
        <v>8349</v>
      </c>
      <c r="S2200" s="19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5">
        <f t="shared" si="137"/>
        <v>52.7</v>
      </c>
      <c r="Q2201" s="11" t="s">
        <v>8331</v>
      </c>
      <c r="R2201" s="5" t="s">
        <v>8349</v>
      </c>
      <c r="S2201" s="19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5">
        <f t="shared" si="137"/>
        <v>41.23</v>
      </c>
      <c r="Q2202" s="11" t="s">
        <v>8331</v>
      </c>
      <c r="R2202" s="5" t="s">
        <v>8349</v>
      </c>
      <c r="S2202" s="19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5">
        <f t="shared" si="137"/>
        <v>15.04</v>
      </c>
      <c r="Q2203" s="11" t="s">
        <v>8323</v>
      </c>
      <c r="R2203" s="5" t="s">
        <v>8328</v>
      </c>
      <c r="S2203" s="19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5">
        <f t="shared" si="137"/>
        <v>39.07</v>
      </c>
      <c r="Q2204" s="11" t="s">
        <v>8323</v>
      </c>
      <c r="R2204" s="5" t="s">
        <v>8328</v>
      </c>
      <c r="S2204" s="19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5">
        <f t="shared" si="137"/>
        <v>43.82</v>
      </c>
      <c r="Q2205" s="11" t="s">
        <v>8323</v>
      </c>
      <c r="R2205" s="5" t="s">
        <v>8328</v>
      </c>
      <c r="S2205" s="19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5">
        <f t="shared" si="137"/>
        <v>27.3</v>
      </c>
      <c r="Q2206" s="11" t="s">
        <v>8323</v>
      </c>
      <c r="R2206" s="5" t="s">
        <v>8328</v>
      </c>
      <c r="S2206" s="19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5">
        <f t="shared" si="137"/>
        <v>42.22</v>
      </c>
      <c r="Q2207" s="11" t="s">
        <v>8323</v>
      </c>
      <c r="R2207" s="5" t="s">
        <v>8328</v>
      </c>
      <c r="S2207" s="19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5">
        <f t="shared" si="137"/>
        <v>33.24</v>
      </c>
      <c r="Q2208" s="11" t="s">
        <v>8323</v>
      </c>
      <c r="R2208" s="5" t="s">
        <v>8328</v>
      </c>
      <c r="S2208" s="19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5">
        <f t="shared" si="137"/>
        <v>285.70999999999998</v>
      </c>
      <c r="Q2209" s="11" t="s">
        <v>8323</v>
      </c>
      <c r="R2209" s="5" t="s">
        <v>8328</v>
      </c>
      <c r="S2209" s="19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5">
        <f t="shared" si="137"/>
        <v>42.33</v>
      </c>
      <c r="Q2210" s="11" t="s">
        <v>8323</v>
      </c>
      <c r="R2210" s="5" t="s">
        <v>8328</v>
      </c>
      <c r="S2210" s="19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5">
        <f t="shared" si="137"/>
        <v>50.27</v>
      </c>
      <c r="Q2211" s="11" t="s">
        <v>8323</v>
      </c>
      <c r="R2211" s="5" t="s">
        <v>8328</v>
      </c>
      <c r="S2211" s="19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5">
        <f t="shared" si="137"/>
        <v>61.9</v>
      </c>
      <c r="Q2212" s="11" t="s">
        <v>8323</v>
      </c>
      <c r="R2212" s="5" t="s">
        <v>8328</v>
      </c>
      <c r="S2212" s="19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5">
        <f t="shared" si="137"/>
        <v>40.75</v>
      </c>
      <c r="Q2213" s="11" t="s">
        <v>8323</v>
      </c>
      <c r="R2213" s="5" t="s">
        <v>8328</v>
      </c>
      <c r="S2213" s="19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5">
        <f t="shared" si="137"/>
        <v>55.8</v>
      </c>
      <c r="Q2214" s="11" t="s">
        <v>8323</v>
      </c>
      <c r="R2214" s="5" t="s">
        <v>8328</v>
      </c>
      <c r="S2214" s="19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5">
        <f t="shared" si="137"/>
        <v>10</v>
      </c>
      <c r="Q2215" s="11" t="s">
        <v>8323</v>
      </c>
      <c r="R2215" s="5" t="s">
        <v>8328</v>
      </c>
      <c r="S2215" s="19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5">
        <f t="shared" si="137"/>
        <v>73.13</v>
      </c>
      <c r="Q2216" s="11" t="s">
        <v>8323</v>
      </c>
      <c r="R2216" s="5" t="s">
        <v>8328</v>
      </c>
      <c r="S2216" s="19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5">
        <f t="shared" si="137"/>
        <v>26.06</v>
      </c>
      <c r="Q2217" s="11" t="s">
        <v>8323</v>
      </c>
      <c r="R2217" s="5" t="s">
        <v>8328</v>
      </c>
      <c r="S2217" s="19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5">
        <f t="shared" si="137"/>
        <v>22.64</v>
      </c>
      <c r="Q2218" s="11" t="s">
        <v>8323</v>
      </c>
      <c r="R2218" s="5" t="s">
        <v>8328</v>
      </c>
      <c r="S2218" s="19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5">
        <f t="shared" si="137"/>
        <v>47.22</v>
      </c>
      <c r="Q2219" s="11" t="s">
        <v>8323</v>
      </c>
      <c r="R2219" s="5" t="s">
        <v>8328</v>
      </c>
      <c r="S2219" s="19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5">
        <f t="shared" si="137"/>
        <v>32.32</v>
      </c>
      <c r="Q2220" s="11" t="s">
        <v>8323</v>
      </c>
      <c r="R2220" s="5" t="s">
        <v>8328</v>
      </c>
      <c r="S2220" s="19">
        <f t="shared" si="138"/>
        <v>41127.812303240738</v>
      </c>
      <c r="T2220" s="18">
        <f t="shared" si="139"/>
        <v>41150</v>
      </c>
    </row>
    <row r="2221" spans="1:20" ht="45" hidden="1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5">
        <f t="shared" si="137"/>
        <v>53.42</v>
      </c>
      <c r="Q2221" s="11" t="s">
        <v>8323</v>
      </c>
      <c r="R2221" s="5" t="s">
        <v>8328</v>
      </c>
      <c r="S2221" s="19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5">
        <f t="shared" si="137"/>
        <v>51.3</v>
      </c>
      <c r="Q2222" s="11" t="s">
        <v>8323</v>
      </c>
      <c r="R2222" s="5" t="s">
        <v>8328</v>
      </c>
      <c r="S2222" s="19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5">
        <f t="shared" si="137"/>
        <v>37.200000000000003</v>
      </c>
      <c r="Q2223" s="11" t="s">
        <v>8331</v>
      </c>
      <c r="R2223" s="5" t="s">
        <v>8349</v>
      </c>
      <c r="S2223" s="19">
        <f t="shared" si="138"/>
        <v>42452.666770833333</v>
      </c>
      <c r="T2223" s="18">
        <f t="shared" si="139"/>
        <v>42483</v>
      </c>
    </row>
    <row r="2224" spans="1:20" ht="60" hidden="1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5">
        <f t="shared" si="137"/>
        <v>27.1</v>
      </c>
      <c r="Q2224" s="11" t="s">
        <v>8331</v>
      </c>
      <c r="R2224" s="5" t="s">
        <v>8349</v>
      </c>
      <c r="S2224" s="19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5">
        <f t="shared" si="137"/>
        <v>206.31</v>
      </c>
      <c r="Q2225" s="11" t="s">
        <v>8331</v>
      </c>
      <c r="R2225" s="5" t="s">
        <v>8349</v>
      </c>
      <c r="S2225" s="19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5">
        <f t="shared" si="137"/>
        <v>82.15</v>
      </c>
      <c r="Q2226" s="11" t="s">
        <v>8331</v>
      </c>
      <c r="R2226" s="5" t="s">
        <v>8349</v>
      </c>
      <c r="S2226" s="19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5">
        <f t="shared" si="137"/>
        <v>164.8</v>
      </c>
      <c r="Q2227" s="11" t="s">
        <v>8331</v>
      </c>
      <c r="R2227" s="5" t="s">
        <v>8349</v>
      </c>
      <c r="S2227" s="19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5">
        <f t="shared" si="137"/>
        <v>60.82</v>
      </c>
      <c r="Q2228" s="11" t="s">
        <v>8331</v>
      </c>
      <c r="R2228" s="5" t="s">
        <v>8349</v>
      </c>
      <c r="S2228" s="19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5">
        <f t="shared" si="137"/>
        <v>67.97</v>
      </c>
      <c r="Q2229" s="11" t="s">
        <v>8331</v>
      </c>
      <c r="R2229" s="5" t="s">
        <v>8349</v>
      </c>
      <c r="S2229" s="19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5">
        <f t="shared" si="137"/>
        <v>81.56</v>
      </c>
      <c r="Q2230" s="11" t="s">
        <v>8331</v>
      </c>
      <c r="R2230" s="5" t="s">
        <v>8349</v>
      </c>
      <c r="S2230" s="19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5">
        <f t="shared" si="137"/>
        <v>25.43</v>
      </c>
      <c r="Q2231" s="11" t="s">
        <v>8331</v>
      </c>
      <c r="R2231" s="5" t="s">
        <v>8349</v>
      </c>
      <c r="S2231" s="19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5">
        <f t="shared" si="137"/>
        <v>21.5</v>
      </c>
      <c r="Q2232" s="11" t="s">
        <v>8331</v>
      </c>
      <c r="R2232" s="5" t="s">
        <v>8349</v>
      </c>
      <c r="S2232" s="19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5">
        <f t="shared" si="137"/>
        <v>27.23</v>
      </c>
      <c r="Q2233" s="11" t="s">
        <v>8331</v>
      </c>
      <c r="R2233" s="5" t="s">
        <v>8349</v>
      </c>
      <c r="S2233" s="19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5">
        <f t="shared" si="137"/>
        <v>25.09</v>
      </c>
      <c r="Q2234" s="11" t="s">
        <v>8331</v>
      </c>
      <c r="R2234" s="5" t="s">
        <v>8349</v>
      </c>
      <c r="S2234" s="19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5">
        <f t="shared" si="137"/>
        <v>21.23</v>
      </c>
      <c r="Q2235" s="11" t="s">
        <v>8331</v>
      </c>
      <c r="R2235" s="5" t="s">
        <v>8349</v>
      </c>
      <c r="S2235" s="19">
        <f t="shared" si="138"/>
        <v>42331.378923611104</v>
      </c>
      <c r="T2235" s="18">
        <f t="shared" si="139"/>
        <v>42352</v>
      </c>
    </row>
    <row r="2236" spans="1:20" ht="45" hidden="1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5">
        <f t="shared" si="137"/>
        <v>41.61</v>
      </c>
      <c r="Q2236" s="11" t="s">
        <v>8331</v>
      </c>
      <c r="R2236" s="5" t="s">
        <v>8349</v>
      </c>
      <c r="S2236" s="19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5">
        <f t="shared" si="137"/>
        <v>135.59</v>
      </c>
      <c r="Q2237" s="11" t="s">
        <v>8331</v>
      </c>
      <c r="R2237" s="5" t="s">
        <v>8349</v>
      </c>
      <c r="S2237" s="19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5">
        <f t="shared" si="137"/>
        <v>22.12</v>
      </c>
      <c r="Q2238" s="11" t="s">
        <v>8331</v>
      </c>
      <c r="R2238" s="5" t="s">
        <v>8349</v>
      </c>
      <c r="S2238" s="19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5">
        <f t="shared" si="137"/>
        <v>64.63</v>
      </c>
      <c r="Q2239" s="11" t="s">
        <v>8331</v>
      </c>
      <c r="R2239" s="5" t="s">
        <v>8349</v>
      </c>
      <c r="S2239" s="19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5">
        <f t="shared" si="137"/>
        <v>69.569999999999993</v>
      </c>
      <c r="Q2240" s="11" t="s">
        <v>8331</v>
      </c>
      <c r="R2240" s="5" t="s">
        <v>8349</v>
      </c>
      <c r="S2240" s="19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5">
        <f t="shared" si="137"/>
        <v>75.13</v>
      </c>
      <c r="Q2241" s="11" t="s">
        <v>8331</v>
      </c>
      <c r="R2241" s="5" t="s">
        <v>8349</v>
      </c>
      <c r="S2241" s="19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40">ROUND(E2242/D2242*100,0)</f>
        <v>271</v>
      </c>
      <c r="P2242" s="5">
        <f t="shared" si="137"/>
        <v>140.97999999999999</v>
      </c>
      <c r="Q2242" s="11" t="s">
        <v>8331</v>
      </c>
      <c r="R2242" s="5" t="s">
        <v>8349</v>
      </c>
      <c r="S2242" s="19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40"/>
        <v>806</v>
      </c>
      <c r="P2243" s="5">
        <f t="shared" ref="P2243:P2306" si="141">IFERROR(ROUND(E2243/L2243,2),0)</f>
        <v>49.47</v>
      </c>
      <c r="Q2243" s="11" t="s">
        <v>8331</v>
      </c>
      <c r="R2243" s="5" t="s">
        <v>8349</v>
      </c>
      <c r="S2243" s="19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5">
        <f t="shared" si="141"/>
        <v>53.87</v>
      </c>
      <c r="Q2244" s="11" t="s">
        <v>8331</v>
      </c>
      <c r="R2244" s="5" t="s">
        <v>8349</v>
      </c>
      <c r="S2244" s="19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5">
        <f t="shared" si="141"/>
        <v>4.57</v>
      </c>
      <c r="Q2245" s="11" t="s">
        <v>8331</v>
      </c>
      <c r="R2245" s="5" t="s">
        <v>8349</v>
      </c>
      <c r="S2245" s="19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5">
        <f t="shared" si="141"/>
        <v>65</v>
      </c>
      <c r="Q2246" s="11" t="s">
        <v>8331</v>
      </c>
      <c r="R2246" s="5" t="s">
        <v>8349</v>
      </c>
      <c r="S2246" s="19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5">
        <f t="shared" si="141"/>
        <v>53.48</v>
      </c>
      <c r="Q2247" s="11" t="s">
        <v>8331</v>
      </c>
      <c r="R2247" s="5" t="s">
        <v>8349</v>
      </c>
      <c r="S2247" s="19">
        <f t="shared" si="142"/>
        <v>41660.708530092597</v>
      </c>
      <c r="T2247" s="18">
        <f t="shared" si="143"/>
        <v>41691.75</v>
      </c>
    </row>
    <row r="2248" spans="1:20" ht="60" hidden="1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5">
        <f t="shared" si="141"/>
        <v>43.91</v>
      </c>
      <c r="Q2248" s="11" t="s">
        <v>8331</v>
      </c>
      <c r="R2248" s="5" t="s">
        <v>8349</v>
      </c>
      <c r="S2248" s="19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5">
        <f t="shared" si="141"/>
        <v>50.85</v>
      </c>
      <c r="Q2249" s="11" t="s">
        <v>8331</v>
      </c>
      <c r="R2249" s="5" t="s">
        <v>8349</v>
      </c>
      <c r="S2249" s="19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5">
        <f t="shared" si="141"/>
        <v>58.63</v>
      </c>
      <c r="Q2250" s="11" t="s">
        <v>8331</v>
      </c>
      <c r="R2250" s="5" t="s">
        <v>8349</v>
      </c>
      <c r="S2250" s="19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5">
        <f t="shared" si="141"/>
        <v>32.82</v>
      </c>
      <c r="Q2251" s="11" t="s">
        <v>8331</v>
      </c>
      <c r="R2251" s="5" t="s">
        <v>8349</v>
      </c>
      <c r="S2251" s="19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5">
        <f t="shared" si="141"/>
        <v>426.93</v>
      </c>
      <c r="Q2252" s="11" t="s">
        <v>8331</v>
      </c>
      <c r="R2252" s="5" t="s">
        <v>8349</v>
      </c>
      <c r="S2252" s="19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5">
        <f t="shared" si="141"/>
        <v>23.81</v>
      </c>
      <c r="Q2253" s="11" t="s">
        <v>8331</v>
      </c>
      <c r="R2253" s="5" t="s">
        <v>8349</v>
      </c>
      <c r="S2253" s="19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5">
        <f t="shared" si="141"/>
        <v>98.41</v>
      </c>
      <c r="Q2254" s="11" t="s">
        <v>8331</v>
      </c>
      <c r="R2254" s="5" t="s">
        <v>8349</v>
      </c>
      <c r="S2254" s="19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5">
        <f t="shared" si="141"/>
        <v>107.32</v>
      </c>
      <c r="Q2255" s="11" t="s">
        <v>8331</v>
      </c>
      <c r="R2255" s="5" t="s">
        <v>8349</v>
      </c>
      <c r="S2255" s="19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5">
        <f t="shared" si="141"/>
        <v>11.67</v>
      </c>
      <c r="Q2256" s="11" t="s">
        <v>8331</v>
      </c>
      <c r="R2256" s="5" t="s">
        <v>8349</v>
      </c>
      <c r="S2256" s="19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5">
        <f t="shared" si="141"/>
        <v>41.78</v>
      </c>
      <c r="Q2257" s="11" t="s">
        <v>8331</v>
      </c>
      <c r="R2257" s="5" t="s">
        <v>8349</v>
      </c>
      <c r="S2257" s="19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5">
        <f t="shared" si="141"/>
        <v>21.38</v>
      </c>
      <c r="Q2258" s="11" t="s">
        <v>8331</v>
      </c>
      <c r="R2258" s="5" t="s">
        <v>8349</v>
      </c>
      <c r="S2258" s="19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5">
        <f t="shared" si="141"/>
        <v>94.1</v>
      </c>
      <c r="Q2259" s="11" t="s">
        <v>8331</v>
      </c>
      <c r="R2259" s="5" t="s">
        <v>8349</v>
      </c>
      <c r="S2259" s="19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5">
        <f t="shared" si="141"/>
        <v>15.72</v>
      </c>
      <c r="Q2260" s="11" t="s">
        <v>8331</v>
      </c>
      <c r="R2260" s="5" t="s">
        <v>8349</v>
      </c>
      <c r="S2260" s="19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5">
        <f t="shared" si="141"/>
        <v>90.64</v>
      </c>
      <c r="Q2261" s="11" t="s">
        <v>8331</v>
      </c>
      <c r="R2261" s="5" t="s">
        <v>8349</v>
      </c>
      <c r="S2261" s="19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5">
        <f t="shared" si="141"/>
        <v>97.3</v>
      </c>
      <c r="Q2262" s="11" t="s">
        <v>8331</v>
      </c>
      <c r="R2262" s="5" t="s">
        <v>8349</v>
      </c>
      <c r="S2262" s="19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5">
        <f t="shared" si="141"/>
        <v>37.119999999999997</v>
      </c>
      <c r="Q2263" s="11" t="s">
        <v>8331</v>
      </c>
      <c r="R2263" s="5" t="s">
        <v>8349</v>
      </c>
      <c r="S2263" s="19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5">
        <f t="shared" si="141"/>
        <v>28.1</v>
      </c>
      <c r="Q2264" s="11" t="s">
        <v>8331</v>
      </c>
      <c r="R2264" s="5" t="s">
        <v>8349</v>
      </c>
      <c r="S2264" s="19">
        <f t="shared" si="142"/>
        <v>41926.585162037038</v>
      </c>
      <c r="T2264" s="18">
        <f t="shared" si="143"/>
        <v>41961</v>
      </c>
    </row>
    <row r="2265" spans="1:20" ht="45" hidden="1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5">
        <f t="shared" si="141"/>
        <v>144.43</v>
      </c>
      <c r="Q2265" s="11" t="s">
        <v>8331</v>
      </c>
      <c r="R2265" s="5" t="s">
        <v>8349</v>
      </c>
      <c r="S2265" s="19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5">
        <f t="shared" si="141"/>
        <v>24.27</v>
      </c>
      <c r="Q2266" s="11" t="s">
        <v>8331</v>
      </c>
      <c r="R2266" s="5" t="s">
        <v>8349</v>
      </c>
      <c r="S2266" s="19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5">
        <f t="shared" si="141"/>
        <v>35.119999999999997</v>
      </c>
      <c r="Q2267" s="11" t="s">
        <v>8331</v>
      </c>
      <c r="R2267" s="5" t="s">
        <v>8349</v>
      </c>
      <c r="S2267" s="19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5">
        <f t="shared" si="141"/>
        <v>24.76</v>
      </c>
      <c r="Q2268" s="11" t="s">
        <v>8331</v>
      </c>
      <c r="R2268" s="5" t="s">
        <v>8349</v>
      </c>
      <c r="S2268" s="19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5">
        <f t="shared" si="141"/>
        <v>188.38</v>
      </c>
      <c r="Q2269" s="11" t="s">
        <v>8331</v>
      </c>
      <c r="R2269" s="5" t="s">
        <v>8349</v>
      </c>
      <c r="S2269" s="19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5">
        <f t="shared" si="141"/>
        <v>148.08000000000001</v>
      </c>
      <c r="Q2270" s="11" t="s">
        <v>8331</v>
      </c>
      <c r="R2270" s="5" t="s">
        <v>8349</v>
      </c>
      <c r="S2270" s="19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5">
        <f t="shared" si="141"/>
        <v>49.93</v>
      </c>
      <c r="Q2271" s="11" t="s">
        <v>8331</v>
      </c>
      <c r="R2271" s="5" t="s">
        <v>8349</v>
      </c>
      <c r="S2271" s="19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5">
        <f t="shared" si="141"/>
        <v>107.82</v>
      </c>
      <c r="Q2272" s="11" t="s">
        <v>8331</v>
      </c>
      <c r="R2272" s="5" t="s">
        <v>8349</v>
      </c>
      <c r="S2272" s="19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5">
        <f t="shared" si="141"/>
        <v>42.63</v>
      </c>
      <c r="Q2273" s="11" t="s">
        <v>8331</v>
      </c>
      <c r="R2273" s="5" t="s">
        <v>8349</v>
      </c>
      <c r="S2273" s="19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5">
        <f t="shared" si="141"/>
        <v>14.37</v>
      </c>
      <c r="Q2274" s="11" t="s">
        <v>8331</v>
      </c>
      <c r="R2274" s="5" t="s">
        <v>8349</v>
      </c>
      <c r="S2274" s="19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5">
        <f t="shared" si="141"/>
        <v>37.479999999999997</v>
      </c>
      <c r="Q2275" s="11" t="s">
        <v>8331</v>
      </c>
      <c r="R2275" s="5" t="s">
        <v>8349</v>
      </c>
      <c r="S2275" s="19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5">
        <f t="shared" si="141"/>
        <v>30.2</v>
      </c>
      <c r="Q2276" s="11" t="s">
        <v>8331</v>
      </c>
      <c r="R2276" s="5" t="s">
        <v>8349</v>
      </c>
      <c r="S2276" s="19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5">
        <f t="shared" si="141"/>
        <v>33.549999999999997</v>
      </c>
      <c r="Q2277" s="11" t="s">
        <v>8331</v>
      </c>
      <c r="R2277" s="5" t="s">
        <v>8349</v>
      </c>
      <c r="S2277" s="19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5">
        <f t="shared" si="141"/>
        <v>64.75</v>
      </c>
      <c r="Q2278" s="11" t="s">
        <v>8331</v>
      </c>
      <c r="R2278" s="5" t="s">
        <v>8349</v>
      </c>
      <c r="S2278" s="19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5">
        <f t="shared" si="141"/>
        <v>57.93</v>
      </c>
      <c r="Q2279" s="11" t="s">
        <v>8331</v>
      </c>
      <c r="R2279" s="5" t="s">
        <v>8349</v>
      </c>
      <c r="S2279" s="19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5">
        <f t="shared" si="141"/>
        <v>53.08</v>
      </c>
      <c r="Q2280" s="11" t="s">
        <v>8331</v>
      </c>
      <c r="R2280" s="5" t="s">
        <v>8349</v>
      </c>
      <c r="S2280" s="19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5">
        <f t="shared" si="141"/>
        <v>48.06</v>
      </c>
      <c r="Q2281" s="11" t="s">
        <v>8331</v>
      </c>
      <c r="R2281" s="5" t="s">
        <v>8349</v>
      </c>
      <c r="S2281" s="19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5">
        <f t="shared" si="141"/>
        <v>82.4</v>
      </c>
      <c r="Q2282" s="11" t="s">
        <v>8331</v>
      </c>
      <c r="R2282" s="5" t="s">
        <v>8349</v>
      </c>
      <c r="S2282" s="19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5">
        <f t="shared" si="141"/>
        <v>50.45</v>
      </c>
      <c r="Q2283" s="11" t="s">
        <v>8323</v>
      </c>
      <c r="R2283" s="5" t="s">
        <v>8324</v>
      </c>
      <c r="S2283" s="19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115.83</v>
      </c>
      <c r="Q2284" s="11" t="s">
        <v>8323</v>
      </c>
      <c r="R2284" s="5" t="s">
        <v>8324</v>
      </c>
      <c r="S2284" s="19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5">
        <f t="shared" si="141"/>
        <v>63.03</v>
      </c>
      <c r="Q2285" s="11" t="s">
        <v>8323</v>
      </c>
      <c r="R2285" s="5" t="s">
        <v>8324</v>
      </c>
      <c r="S2285" s="19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5">
        <f t="shared" si="141"/>
        <v>108.02</v>
      </c>
      <c r="Q2286" s="11" t="s">
        <v>8323</v>
      </c>
      <c r="R2286" s="5" t="s">
        <v>8324</v>
      </c>
      <c r="S2286" s="19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5">
        <f t="shared" si="141"/>
        <v>46.09</v>
      </c>
      <c r="Q2287" s="11" t="s">
        <v>8323</v>
      </c>
      <c r="R2287" s="5" t="s">
        <v>8324</v>
      </c>
      <c r="S2287" s="19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5">
        <f t="shared" si="141"/>
        <v>107.21</v>
      </c>
      <c r="Q2288" s="11" t="s">
        <v>8323</v>
      </c>
      <c r="R2288" s="5" t="s">
        <v>8324</v>
      </c>
      <c r="S2288" s="19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5">
        <f t="shared" si="141"/>
        <v>50.93</v>
      </c>
      <c r="Q2289" s="11" t="s">
        <v>8323</v>
      </c>
      <c r="R2289" s="5" t="s">
        <v>8324</v>
      </c>
      <c r="S2289" s="19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5">
        <f t="shared" si="141"/>
        <v>40.04</v>
      </c>
      <c r="Q2290" s="11" t="s">
        <v>8323</v>
      </c>
      <c r="R2290" s="5" t="s">
        <v>8324</v>
      </c>
      <c r="S2290" s="19">
        <f t="shared" si="142"/>
        <v>41067.827418981484</v>
      </c>
      <c r="T2290" s="18">
        <f t="shared" si="143"/>
        <v>41086.75</v>
      </c>
    </row>
    <row r="2291" spans="1:20" ht="60" hidden="1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5">
        <f t="shared" si="141"/>
        <v>64.44</v>
      </c>
      <c r="Q2291" s="11" t="s">
        <v>8323</v>
      </c>
      <c r="R2291" s="5" t="s">
        <v>8324</v>
      </c>
      <c r="S2291" s="19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5">
        <f t="shared" si="141"/>
        <v>53.83</v>
      </c>
      <c r="Q2292" s="11" t="s">
        <v>8323</v>
      </c>
      <c r="R2292" s="5" t="s">
        <v>8324</v>
      </c>
      <c r="S2292" s="19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5">
        <f t="shared" si="141"/>
        <v>100.47</v>
      </c>
      <c r="Q2293" s="11" t="s">
        <v>8323</v>
      </c>
      <c r="R2293" s="5" t="s">
        <v>8324</v>
      </c>
      <c r="S2293" s="19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5">
        <f t="shared" si="141"/>
        <v>46.63</v>
      </c>
      <c r="Q2294" s="11" t="s">
        <v>8323</v>
      </c>
      <c r="R2294" s="5" t="s">
        <v>8324</v>
      </c>
      <c r="S2294" s="19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5">
        <f t="shared" si="141"/>
        <v>34.07</v>
      </c>
      <c r="Q2295" s="11" t="s">
        <v>8323</v>
      </c>
      <c r="R2295" s="5" t="s">
        <v>8324</v>
      </c>
      <c r="S2295" s="19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5">
        <f t="shared" si="141"/>
        <v>65.209999999999994</v>
      </c>
      <c r="Q2296" s="11" t="s">
        <v>8323</v>
      </c>
      <c r="R2296" s="5" t="s">
        <v>8324</v>
      </c>
      <c r="S2296" s="19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5">
        <f t="shared" si="141"/>
        <v>44.21</v>
      </c>
      <c r="Q2297" s="11" t="s">
        <v>8323</v>
      </c>
      <c r="R2297" s="5" t="s">
        <v>8324</v>
      </c>
      <c r="S2297" s="19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5">
        <f t="shared" si="141"/>
        <v>71.97</v>
      </c>
      <c r="Q2298" s="11" t="s">
        <v>8323</v>
      </c>
      <c r="R2298" s="5" t="s">
        <v>8324</v>
      </c>
      <c r="S2298" s="19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5">
        <f t="shared" si="141"/>
        <v>52.95</v>
      </c>
      <c r="Q2299" s="11" t="s">
        <v>8323</v>
      </c>
      <c r="R2299" s="5" t="s">
        <v>8324</v>
      </c>
      <c r="S2299" s="19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5">
        <f t="shared" si="141"/>
        <v>109.45</v>
      </c>
      <c r="Q2300" s="11" t="s">
        <v>8323</v>
      </c>
      <c r="R2300" s="5" t="s">
        <v>8324</v>
      </c>
      <c r="S2300" s="19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5">
        <f t="shared" si="141"/>
        <v>75.040000000000006</v>
      </c>
      <c r="Q2301" s="11" t="s">
        <v>8323</v>
      </c>
      <c r="R2301" s="5" t="s">
        <v>8324</v>
      </c>
      <c r="S2301" s="19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5">
        <f t="shared" si="141"/>
        <v>115.71</v>
      </c>
      <c r="Q2302" s="11" t="s">
        <v>8323</v>
      </c>
      <c r="R2302" s="5" t="s">
        <v>8324</v>
      </c>
      <c r="S2302" s="19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5">
        <f t="shared" si="141"/>
        <v>31.66</v>
      </c>
      <c r="Q2303" s="11" t="s">
        <v>8323</v>
      </c>
      <c r="R2303" s="5" t="s">
        <v>8327</v>
      </c>
      <c r="S2303" s="19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5">
        <f t="shared" si="141"/>
        <v>46.18</v>
      </c>
      <c r="Q2304" s="11" t="s">
        <v>8323</v>
      </c>
      <c r="R2304" s="5" t="s">
        <v>8327</v>
      </c>
      <c r="S2304" s="19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5">
        <f t="shared" si="141"/>
        <v>68.48</v>
      </c>
      <c r="Q2305" s="11" t="s">
        <v>8323</v>
      </c>
      <c r="R2305" s="5" t="s">
        <v>8327</v>
      </c>
      <c r="S2305" s="19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44">ROUND(E2306/D2306*100,0)</f>
        <v>101</v>
      </c>
      <c r="P2306" s="5">
        <f t="shared" si="141"/>
        <v>53.47</v>
      </c>
      <c r="Q2306" s="11" t="s">
        <v>8323</v>
      </c>
      <c r="R2306" s="5" t="s">
        <v>8327</v>
      </c>
      <c r="S2306" s="19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44"/>
        <v>101</v>
      </c>
      <c r="P2307" s="5">
        <f t="shared" ref="P2307:P2370" si="145">IFERROR(ROUND(E2307/L2307,2),0)</f>
        <v>109.11</v>
      </c>
      <c r="Q2307" s="11" t="s">
        <v>8323</v>
      </c>
      <c r="R2307" s="5" t="s">
        <v>8327</v>
      </c>
      <c r="S2307" s="19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5">
        <f t="shared" si="145"/>
        <v>51.19</v>
      </c>
      <c r="Q2308" s="11" t="s">
        <v>8323</v>
      </c>
      <c r="R2308" s="5" t="s">
        <v>8327</v>
      </c>
      <c r="S2308" s="19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27.94</v>
      </c>
      <c r="Q2309" s="11" t="s">
        <v>8323</v>
      </c>
      <c r="R2309" s="5" t="s">
        <v>8327</v>
      </c>
      <c r="S2309" s="19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5">
        <f t="shared" si="145"/>
        <v>82.5</v>
      </c>
      <c r="Q2310" s="11" t="s">
        <v>8323</v>
      </c>
      <c r="R2310" s="5" t="s">
        <v>8327</v>
      </c>
      <c r="S2310" s="19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5">
        <f t="shared" si="145"/>
        <v>59.82</v>
      </c>
      <c r="Q2311" s="11" t="s">
        <v>8323</v>
      </c>
      <c r="R2311" s="5" t="s">
        <v>8327</v>
      </c>
      <c r="S2311" s="19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5">
        <f t="shared" si="145"/>
        <v>64.819999999999993</v>
      </c>
      <c r="Q2312" s="11" t="s">
        <v>8323</v>
      </c>
      <c r="R2312" s="5" t="s">
        <v>8327</v>
      </c>
      <c r="S2312" s="19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5">
        <f t="shared" si="145"/>
        <v>90.1</v>
      </c>
      <c r="Q2313" s="11" t="s">
        <v>8323</v>
      </c>
      <c r="R2313" s="5" t="s">
        <v>8327</v>
      </c>
      <c r="S2313" s="19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5">
        <f t="shared" si="145"/>
        <v>40.96</v>
      </c>
      <c r="Q2314" s="11" t="s">
        <v>8323</v>
      </c>
      <c r="R2314" s="5" t="s">
        <v>8327</v>
      </c>
      <c r="S2314" s="19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5">
        <f t="shared" si="145"/>
        <v>56</v>
      </c>
      <c r="Q2315" s="11" t="s">
        <v>8323</v>
      </c>
      <c r="R2315" s="5" t="s">
        <v>8327</v>
      </c>
      <c r="S2315" s="19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5">
        <f t="shared" si="145"/>
        <v>37.67</v>
      </c>
      <c r="Q2316" s="11" t="s">
        <v>8323</v>
      </c>
      <c r="R2316" s="5" t="s">
        <v>8327</v>
      </c>
      <c r="S2316" s="19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5">
        <f t="shared" si="145"/>
        <v>40.08</v>
      </c>
      <c r="Q2317" s="11" t="s">
        <v>8323</v>
      </c>
      <c r="R2317" s="5" t="s">
        <v>8327</v>
      </c>
      <c r="S2317" s="19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5">
        <f t="shared" si="145"/>
        <v>78.03</v>
      </c>
      <c r="Q2318" s="11" t="s">
        <v>8323</v>
      </c>
      <c r="R2318" s="5" t="s">
        <v>8327</v>
      </c>
      <c r="S2318" s="19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18.91</v>
      </c>
      <c r="Q2319" s="11" t="s">
        <v>8323</v>
      </c>
      <c r="R2319" s="5" t="s">
        <v>8327</v>
      </c>
      <c r="S2319" s="19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5">
        <f t="shared" si="145"/>
        <v>37.130000000000003</v>
      </c>
      <c r="Q2320" s="11" t="s">
        <v>8323</v>
      </c>
      <c r="R2320" s="5" t="s">
        <v>8327</v>
      </c>
      <c r="S2320" s="19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5">
        <f t="shared" si="145"/>
        <v>41.96</v>
      </c>
      <c r="Q2321" s="11" t="s">
        <v>8323</v>
      </c>
      <c r="R2321" s="5" t="s">
        <v>8327</v>
      </c>
      <c r="S2321" s="19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5">
        <f t="shared" si="145"/>
        <v>61.04</v>
      </c>
      <c r="Q2322" s="11" t="s">
        <v>8323</v>
      </c>
      <c r="R2322" s="5" t="s">
        <v>8327</v>
      </c>
      <c r="S2322" s="19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5">
        <f t="shared" si="145"/>
        <v>64.53</v>
      </c>
      <c r="Q2323" s="11" t="s">
        <v>8334</v>
      </c>
      <c r="R2323" s="5" t="s">
        <v>8350</v>
      </c>
      <c r="S2323" s="19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5">
        <f t="shared" si="145"/>
        <v>21.25</v>
      </c>
      <c r="Q2324" s="11" t="s">
        <v>8334</v>
      </c>
      <c r="R2324" s="5" t="s">
        <v>8350</v>
      </c>
      <c r="S2324" s="19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5">
        <f t="shared" si="145"/>
        <v>30</v>
      </c>
      <c r="Q2325" s="11" t="s">
        <v>8334</v>
      </c>
      <c r="R2325" s="5" t="s">
        <v>8350</v>
      </c>
      <c r="S2325" s="19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5">
        <f t="shared" si="145"/>
        <v>25.49</v>
      </c>
      <c r="Q2326" s="11" t="s">
        <v>8334</v>
      </c>
      <c r="R2326" s="5" t="s">
        <v>8350</v>
      </c>
      <c r="S2326" s="19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5">
        <f t="shared" si="145"/>
        <v>11.43</v>
      </c>
      <c r="Q2327" s="11" t="s">
        <v>8334</v>
      </c>
      <c r="R2327" s="5" t="s">
        <v>8350</v>
      </c>
      <c r="S2327" s="19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5">
        <f t="shared" si="145"/>
        <v>108</v>
      </c>
      <c r="Q2328" s="11" t="s">
        <v>8334</v>
      </c>
      <c r="R2328" s="5" t="s">
        <v>8350</v>
      </c>
      <c r="S2328" s="19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5">
        <f t="shared" si="145"/>
        <v>54.88</v>
      </c>
      <c r="Q2329" s="11" t="s">
        <v>8334</v>
      </c>
      <c r="R2329" s="5" t="s">
        <v>8350</v>
      </c>
      <c r="S2329" s="19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5">
        <f t="shared" si="145"/>
        <v>47.38</v>
      </c>
      <c r="Q2330" s="11" t="s">
        <v>8334</v>
      </c>
      <c r="R2330" s="5" t="s">
        <v>8350</v>
      </c>
      <c r="S2330" s="19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5">
        <f t="shared" si="145"/>
        <v>211.84</v>
      </c>
      <c r="Q2331" s="11" t="s">
        <v>8334</v>
      </c>
      <c r="R2331" s="5" t="s">
        <v>8350</v>
      </c>
      <c r="S2331" s="19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5">
        <f t="shared" si="145"/>
        <v>219.93</v>
      </c>
      <c r="Q2332" s="11" t="s">
        <v>8334</v>
      </c>
      <c r="R2332" s="5" t="s">
        <v>8350</v>
      </c>
      <c r="S2332" s="19">
        <f t="shared" si="146"/>
        <v>42332.89980324074</v>
      </c>
      <c r="T2332" s="18">
        <f t="shared" si="147"/>
        <v>42363</v>
      </c>
    </row>
    <row r="2333" spans="1:20" ht="45" hidden="1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5">
        <f t="shared" si="145"/>
        <v>40.799999999999997</v>
      </c>
      <c r="Q2333" s="11" t="s">
        <v>8334</v>
      </c>
      <c r="R2333" s="5" t="s">
        <v>8350</v>
      </c>
      <c r="S2333" s="19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5">
        <f t="shared" si="145"/>
        <v>75.5</v>
      </c>
      <c r="Q2334" s="11" t="s">
        <v>8334</v>
      </c>
      <c r="R2334" s="5" t="s">
        <v>8350</v>
      </c>
      <c r="S2334" s="19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5">
        <f t="shared" si="145"/>
        <v>13.54</v>
      </c>
      <c r="Q2335" s="11" t="s">
        <v>8334</v>
      </c>
      <c r="R2335" s="5" t="s">
        <v>8350</v>
      </c>
      <c r="S2335" s="19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5">
        <f t="shared" si="145"/>
        <v>60.87</v>
      </c>
      <c r="Q2336" s="11" t="s">
        <v>8334</v>
      </c>
      <c r="R2336" s="5" t="s">
        <v>8350</v>
      </c>
      <c r="S2336" s="19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115.69</v>
      </c>
      <c r="Q2337" s="11" t="s">
        <v>8334</v>
      </c>
      <c r="R2337" s="5" t="s">
        <v>8350</v>
      </c>
      <c r="S2337" s="19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5">
        <f t="shared" si="145"/>
        <v>48.1</v>
      </c>
      <c r="Q2338" s="11" t="s">
        <v>8334</v>
      </c>
      <c r="R2338" s="5" t="s">
        <v>8350</v>
      </c>
      <c r="S2338" s="19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5">
        <f t="shared" si="145"/>
        <v>74.180000000000007</v>
      </c>
      <c r="Q2339" s="11" t="s">
        <v>8334</v>
      </c>
      <c r="R2339" s="5" t="s">
        <v>8350</v>
      </c>
      <c r="S2339" s="19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5">
        <f t="shared" si="145"/>
        <v>123.35</v>
      </c>
      <c r="Q2340" s="11" t="s">
        <v>8334</v>
      </c>
      <c r="R2340" s="5" t="s">
        <v>8350</v>
      </c>
      <c r="S2340" s="19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5">
        <f t="shared" si="145"/>
        <v>66.62</v>
      </c>
      <c r="Q2341" s="11" t="s">
        <v>8334</v>
      </c>
      <c r="R2341" s="5" t="s">
        <v>8350</v>
      </c>
      <c r="S2341" s="19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5">
        <f t="shared" si="145"/>
        <v>104.99</v>
      </c>
      <c r="Q2342" s="11" t="s">
        <v>8334</v>
      </c>
      <c r="R2342" s="5" t="s">
        <v>8350</v>
      </c>
      <c r="S2342" s="19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5">
        <f t="shared" si="145"/>
        <v>0</v>
      </c>
      <c r="Q2343" s="11" t="s">
        <v>8317</v>
      </c>
      <c r="R2343" s="5" t="s">
        <v>8318</v>
      </c>
      <c r="S2343" s="19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11" t="s">
        <v>8317</v>
      </c>
      <c r="R2344" s="5" t="s">
        <v>8318</v>
      </c>
      <c r="S2344" s="19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5">
        <f t="shared" si="145"/>
        <v>300</v>
      </c>
      <c r="Q2345" s="11" t="s">
        <v>8317</v>
      </c>
      <c r="R2345" s="5" t="s">
        <v>8318</v>
      </c>
      <c r="S2345" s="19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5">
        <f t="shared" si="145"/>
        <v>1</v>
      </c>
      <c r="Q2346" s="11" t="s">
        <v>8317</v>
      </c>
      <c r="R2346" s="5" t="s">
        <v>8318</v>
      </c>
      <c r="S2346" s="19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0</v>
      </c>
      <c r="Q2347" s="11" t="s">
        <v>8317</v>
      </c>
      <c r="R2347" s="5" t="s">
        <v>8318</v>
      </c>
      <c r="S2347" s="19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13</v>
      </c>
      <c r="Q2348" s="11" t="s">
        <v>8317</v>
      </c>
      <c r="R2348" s="5" t="s">
        <v>8318</v>
      </c>
      <c r="S2348" s="19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5">
        <f t="shared" si="145"/>
        <v>15</v>
      </c>
      <c r="Q2349" s="11" t="s">
        <v>8317</v>
      </c>
      <c r="R2349" s="5" t="s">
        <v>8318</v>
      </c>
      <c r="S2349" s="19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5">
        <f t="shared" si="145"/>
        <v>54</v>
      </c>
      <c r="Q2350" s="11" t="s">
        <v>8317</v>
      </c>
      <c r="R2350" s="5" t="s">
        <v>8318</v>
      </c>
      <c r="S2350" s="19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0</v>
      </c>
      <c r="Q2351" s="11" t="s">
        <v>8317</v>
      </c>
      <c r="R2351" s="5" t="s">
        <v>8318</v>
      </c>
      <c r="S2351" s="19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11" t="s">
        <v>8317</v>
      </c>
      <c r="R2352" s="5" t="s">
        <v>8318</v>
      </c>
      <c r="S2352" s="19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5">
        <f t="shared" si="145"/>
        <v>15.43</v>
      </c>
      <c r="Q2353" s="11" t="s">
        <v>8317</v>
      </c>
      <c r="R2353" s="5" t="s">
        <v>8318</v>
      </c>
      <c r="S2353" s="19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5">
        <f t="shared" si="145"/>
        <v>0</v>
      </c>
      <c r="Q2354" s="11" t="s">
        <v>8317</v>
      </c>
      <c r="R2354" s="5" t="s">
        <v>8318</v>
      </c>
      <c r="S2354" s="19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11" t="s">
        <v>8317</v>
      </c>
      <c r="R2355" s="5" t="s">
        <v>8318</v>
      </c>
      <c r="S2355" s="19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25</v>
      </c>
      <c r="Q2356" s="11" t="s">
        <v>8317</v>
      </c>
      <c r="R2356" s="5" t="s">
        <v>8318</v>
      </c>
      <c r="S2356" s="19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5">
        <f t="shared" si="145"/>
        <v>27.5</v>
      </c>
      <c r="Q2357" s="11" t="s">
        <v>8317</v>
      </c>
      <c r="R2357" s="5" t="s">
        <v>8318</v>
      </c>
      <c r="S2357" s="19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5">
        <f t="shared" si="145"/>
        <v>0</v>
      </c>
      <c r="Q2358" s="11" t="s">
        <v>8317</v>
      </c>
      <c r="R2358" s="5" t="s">
        <v>8318</v>
      </c>
      <c r="S2358" s="19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11" t="s">
        <v>8317</v>
      </c>
      <c r="R2359" s="5" t="s">
        <v>8318</v>
      </c>
      <c r="S2359" s="19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11" t="s">
        <v>8317</v>
      </c>
      <c r="R2360" s="5" t="s">
        <v>8318</v>
      </c>
      <c r="S2360" s="19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5">
        <f t="shared" si="145"/>
        <v>367</v>
      </c>
      <c r="Q2361" s="11" t="s">
        <v>8317</v>
      </c>
      <c r="R2361" s="5" t="s">
        <v>8318</v>
      </c>
      <c r="S2361" s="19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5">
        <f t="shared" si="145"/>
        <v>2</v>
      </c>
      <c r="Q2362" s="11" t="s">
        <v>8317</v>
      </c>
      <c r="R2362" s="5" t="s">
        <v>8318</v>
      </c>
      <c r="S2362" s="19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0</v>
      </c>
      <c r="Q2363" s="11" t="s">
        <v>8317</v>
      </c>
      <c r="R2363" s="5" t="s">
        <v>8318</v>
      </c>
      <c r="S2363" s="19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5">
        <f t="shared" si="145"/>
        <v>60</v>
      </c>
      <c r="Q2364" s="11" t="s">
        <v>8317</v>
      </c>
      <c r="R2364" s="5" t="s">
        <v>8318</v>
      </c>
      <c r="S2364" s="19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5">
        <f t="shared" si="145"/>
        <v>0</v>
      </c>
      <c r="Q2365" s="11" t="s">
        <v>8317</v>
      </c>
      <c r="R2365" s="5" t="s">
        <v>8318</v>
      </c>
      <c r="S2365" s="19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11" t="s">
        <v>8317</v>
      </c>
      <c r="R2366" s="5" t="s">
        <v>8318</v>
      </c>
      <c r="S2366" s="19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11" t="s">
        <v>8317</v>
      </c>
      <c r="R2367" s="5" t="s">
        <v>8318</v>
      </c>
      <c r="S2367" s="19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5">
        <f t="shared" si="145"/>
        <v>97.41</v>
      </c>
      <c r="Q2368" s="11" t="s">
        <v>8317</v>
      </c>
      <c r="R2368" s="5" t="s">
        <v>8318</v>
      </c>
      <c r="S2368" s="19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5">
        <f t="shared" si="145"/>
        <v>47.86</v>
      </c>
      <c r="Q2369" s="11" t="s">
        <v>8317</v>
      </c>
      <c r="R2369" s="5" t="s">
        <v>8318</v>
      </c>
      <c r="S2369" s="19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48">ROUND(E2370/D2370*100,0)</f>
        <v>0</v>
      </c>
      <c r="P2370" s="5">
        <f t="shared" si="145"/>
        <v>50</v>
      </c>
      <c r="Q2370" s="11" t="s">
        <v>8317</v>
      </c>
      <c r="R2370" s="5" t="s">
        <v>8318</v>
      </c>
      <c r="S2370" s="19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48"/>
        <v>0</v>
      </c>
      <c r="P2371" s="5">
        <f t="shared" ref="P2371:P2434" si="149">IFERROR(ROUND(E2371/L2371,2),0)</f>
        <v>0</v>
      </c>
      <c r="Q2371" s="11" t="s">
        <v>8317</v>
      </c>
      <c r="R2371" s="5" t="s">
        <v>8318</v>
      </c>
      <c r="S2371" s="19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20.5</v>
      </c>
      <c r="Q2372" s="11" t="s">
        <v>8317</v>
      </c>
      <c r="R2372" s="5" t="s">
        <v>8318</v>
      </c>
      <c r="S2372" s="19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0</v>
      </c>
      <c r="Q2373" s="11" t="s">
        <v>8317</v>
      </c>
      <c r="R2373" s="5" t="s">
        <v>8318</v>
      </c>
      <c r="S2373" s="19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5">
        <f t="shared" si="149"/>
        <v>30</v>
      </c>
      <c r="Q2374" s="11" t="s">
        <v>8317</v>
      </c>
      <c r="R2374" s="5" t="s">
        <v>8318</v>
      </c>
      <c r="S2374" s="19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5">
        <f t="shared" si="149"/>
        <v>50</v>
      </c>
      <c r="Q2375" s="11" t="s">
        <v>8317</v>
      </c>
      <c r="R2375" s="5" t="s">
        <v>8318</v>
      </c>
      <c r="S2375" s="19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10</v>
      </c>
      <c r="Q2376" s="11" t="s">
        <v>8317</v>
      </c>
      <c r="R2376" s="5" t="s">
        <v>8318</v>
      </c>
      <c r="S2376" s="19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0</v>
      </c>
      <c r="Q2377" s="11" t="s">
        <v>8317</v>
      </c>
      <c r="R2377" s="5" t="s">
        <v>8318</v>
      </c>
      <c r="S2377" s="19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5">
        <f t="shared" si="149"/>
        <v>81.58</v>
      </c>
      <c r="Q2378" s="11" t="s">
        <v>8317</v>
      </c>
      <c r="R2378" s="5" t="s">
        <v>8318</v>
      </c>
      <c r="S2378" s="19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5">
        <f t="shared" si="149"/>
        <v>0</v>
      </c>
      <c r="Q2379" s="11" t="s">
        <v>8317</v>
      </c>
      <c r="R2379" s="5" t="s">
        <v>8318</v>
      </c>
      <c r="S2379" s="19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11" t="s">
        <v>8317</v>
      </c>
      <c r="R2380" s="5" t="s">
        <v>8318</v>
      </c>
      <c r="S2380" s="19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11" t="s">
        <v>8317</v>
      </c>
      <c r="R2381" s="5" t="s">
        <v>8318</v>
      </c>
      <c r="S2381" s="19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18.329999999999998</v>
      </c>
      <c r="Q2382" s="11" t="s">
        <v>8317</v>
      </c>
      <c r="R2382" s="5" t="s">
        <v>8318</v>
      </c>
      <c r="S2382" s="19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5">
        <f t="shared" si="149"/>
        <v>224.43</v>
      </c>
      <c r="Q2383" s="11" t="s">
        <v>8317</v>
      </c>
      <c r="R2383" s="5" t="s">
        <v>8318</v>
      </c>
      <c r="S2383" s="19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5">
        <f t="shared" si="149"/>
        <v>37.5</v>
      </c>
      <c r="Q2384" s="11" t="s">
        <v>8317</v>
      </c>
      <c r="R2384" s="5" t="s">
        <v>8318</v>
      </c>
      <c r="S2384" s="19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5">
        <f t="shared" si="149"/>
        <v>145</v>
      </c>
      <c r="Q2385" s="11" t="s">
        <v>8317</v>
      </c>
      <c r="R2385" s="5" t="s">
        <v>8318</v>
      </c>
      <c r="S2385" s="19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5">
        <f t="shared" si="149"/>
        <v>1</v>
      </c>
      <c r="Q2386" s="11" t="s">
        <v>8317</v>
      </c>
      <c r="R2386" s="5" t="s">
        <v>8318</v>
      </c>
      <c r="S2386" s="19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112.57</v>
      </c>
      <c r="Q2387" s="11" t="s">
        <v>8317</v>
      </c>
      <c r="R2387" s="5" t="s">
        <v>8318</v>
      </c>
      <c r="S2387" s="19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5">
        <f t="shared" si="149"/>
        <v>0</v>
      </c>
      <c r="Q2388" s="11" t="s">
        <v>8317</v>
      </c>
      <c r="R2388" s="5" t="s">
        <v>8318</v>
      </c>
      <c r="S2388" s="19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5">
        <f t="shared" si="149"/>
        <v>342</v>
      </c>
      <c r="Q2389" s="11" t="s">
        <v>8317</v>
      </c>
      <c r="R2389" s="5" t="s">
        <v>8318</v>
      </c>
      <c r="S2389" s="19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57.88</v>
      </c>
      <c r="Q2390" s="11" t="s">
        <v>8317</v>
      </c>
      <c r="R2390" s="5" t="s">
        <v>8318</v>
      </c>
      <c r="S2390" s="19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5">
        <f t="shared" si="149"/>
        <v>30</v>
      </c>
      <c r="Q2391" s="11" t="s">
        <v>8317</v>
      </c>
      <c r="R2391" s="5" t="s">
        <v>8318</v>
      </c>
      <c r="S2391" s="19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0</v>
      </c>
      <c r="Q2392" s="11" t="s">
        <v>8317</v>
      </c>
      <c r="R2392" s="5" t="s">
        <v>8318</v>
      </c>
      <c r="S2392" s="19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25</v>
      </c>
      <c r="Q2393" s="11" t="s">
        <v>8317</v>
      </c>
      <c r="R2393" s="5" t="s">
        <v>8318</v>
      </c>
      <c r="S2393" s="19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0</v>
      </c>
      <c r="Q2394" s="11" t="s">
        <v>8317</v>
      </c>
      <c r="R2394" s="5" t="s">
        <v>8318</v>
      </c>
      <c r="S2394" s="19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50</v>
      </c>
      <c r="Q2395" s="11" t="s">
        <v>8317</v>
      </c>
      <c r="R2395" s="5" t="s">
        <v>8318</v>
      </c>
      <c r="S2395" s="19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1.5</v>
      </c>
      <c r="Q2396" s="11" t="s">
        <v>8317</v>
      </c>
      <c r="R2396" s="5" t="s">
        <v>8318</v>
      </c>
      <c r="S2396" s="19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0</v>
      </c>
      <c r="Q2397" s="11" t="s">
        <v>8317</v>
      </c>
      <c r="R2397" s="5" t="s">
        <v>8318</v>
      </c>
      <c r="S2397" s="19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10</v>
      </c>
      <c r="Q2398" s="11" t="s">
        <v>8317</v>
      </c>
      <c r="R2398" s="5" t="s">
        <v>8318</v>
      </c>
      <c r="S2398" s="19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0</v>
      </c>
      <c r="Q2399" s="11" t="s">
        <v>8317</v>
      </c>
      <c r="R2399" s="5" t="s">
        <v>8318</v>
      </c>
      <c r="S2399" s="19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11" t="s">
        <v>8317</v>
      </c>
      <c r="R2400" s="5" t="s">
        <v>8318</v>
      </c>
      <c r="S2400" s="19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11" t="s">
        <v>8317</v>
      </c>
      <c r="R2401" s="5" t="s">
        <v>8318</v>
      </c>
      <c r="S2401" s="19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11" t="s">
        <v>8317</v>
      </c>
      <c r="R2402" s="5" t="s">
        <v>8318</v>
      </c>
      <c r="S2402" s="19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5">
        <f t="shared" si="149"/>
        <v>22.33</v>
      </c>
      <c r="Q2403" s="11" t="s">
        <v>8334</v>
      </c>
      <c r="R2403" s="5" t="s">
        <v>8335</v>
      </c>
      <c r="S2403" s="19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5">
        <f t="shared" si="149"/>
        <v>52</v>
      </c>
      <c r="Q2404" s="11" t="s">
        <v>8334</v>
      </c>
      <c r="R2404" s="5" t="s">
        <v>8335</v>
      </c>
      <c r="S2404" s="19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5">
        <f t="shared" si="149"/>
        <v>16.829999999999998</v>
      </c>
      <c r="Q2405" s="11" t="s">
        <v>8334</v>
      </c>
      <c r="R2405" s="5" t="s">
        <v>8335</v>
      </c>
      <c r="S2405" s="19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5">
        <f t="shared" si="149"/>
        <v>0</v>
      </c>
      <c r="Q2406" s="11" t="s">
        <v>8334</v>
      </c>
      <c r="R2406" s="5" t="s">
        <v>8335</v>
      </c>
      <c r="S2406" s="19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5">
        <f t="shared" si="149"/>
        <v>56.3</v>
      </c>
      <c r="Q2407" s="11" t="s">
        <v>8334</v>
      </c>
      <c r="R2407" s="5" t="s">
        <v>8335</v>
      </c>
      <c r="S2407" s="19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5">
        <f t="shared" si="149"/>
        <v>84.06</v>
      </c>
      <c r="Q2408" s="11" t="s">
        <v>8334</v>
      </c>
      <c r="R2408" s="5" t="s">
        <v>8335</v>
      </c>
      <c r="S2408" s="19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5">
        <f t="shared" si="149"/>
        <v>168.39</v>
      </c>
      <c r="Q2409" s="11" t="s">
        <v>8334</v>
      </c>
      <c r="R2409" s="5" t="s">
        <v>8335</v>
      </c>
      <c r="S2409" s="19">
        <f t="shared" si="150"/>
        <v>42082.575555555552</v>
      </c>
      <c r="T2409" s="18">
        <f t="shared" si="151"/>
        <v>42105.25</v>
      </c>
    </row>
    <row r="2410" spans="1:20" ht="45" hidden="1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5">
        <f t="shared" si="149"/>
        <v>15</v>
      </c>
      <c r="Q2410" s="11" t="s">
        <v>8334</v>
      </c>
      <c r="R2410" s="5" t="s">
        <v>8335</v>
      </c>
      <c r="S2410" s="19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5">
        <f t="shared" si="149"/>
        <v>76.67</v>
      </c>
      <c r="Q2411" s="11" t="s">
        <v>8334</v>
      </c>
      <c r="R2411" s="5" t="s">
        <v>8335</v>
      </c>
      <c r="S2411" s="19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5">
        <f t="shared" si="149"/>
        <v>0</v>
      </c>
      <c r="Q2412" s="11" t="s">
        <v>8334</v>
      </c>
      <c r="R2412" s="5" t="s">
        <v>8335</v>
      </c>
      <c r="S2412" s="19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5">
        <f t="shared" si="149"/>
        <v>50.33</v>
      </c>
      <c r="Q2413" s="11" t="s">
        <v>8334</v>
      </c>
      <c r="R2413" s="5" t="s">
        <v>8335</v>
      </c>
      <c r="S2413" s="19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5">
        <f t="shared" si="149"/>
        <v>0</v>
      </c>
      <c r="Q2414" s="11" t="s">
        <v>8334</v>
      </c>
      <c r="R2414" s="5" t="s">
        <v>8335</v>
      </c>
      <c r="S2414" s="19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5">
        <f t="shared" si="149"/>
        <v>8.33</v>
      </c>
      <c r="Q2415" s="11" t="s">
        <v>8334</v>
      </c>
      <c r="R2415" s="5" t="s">
        <v>8335</v>
      </c>
      <c r="S2415" s="19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5">
        <f t="shared" si="149"/>
        <v>35.380000000000003</v>
      </c>
      <c r="Q2416" s="11" t="s">
        <v>8334</v>
      </c>
      <c r="R2416" s="5" t="s">
        <v>8335</v>
      </c>
      <c r="S2416" s="19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5">
        <f t="shared" si="149"/>
        <v>55.83</v>
      </c>
      <c r="Q2417" s="11" t="s">
        <v>8334</v>
      </c>
      <c r="R2417" s="5" t="s">
        <v>8335</v>
      </c>
      <c r="S2417" s="19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5">
        <f t="shared" si="149"/>
        <v>5</v>
      </c>
      <c r="Q2418" s="11" t="s">
        <v>8334</v>
      </c>
      <c r="R2418" s="5" t="s">
        <v>8335</v>
      </c>
      <c r="S2418" s="19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0</v>
      </c>
      <c r="Q2419" s="11" t="s">
        <v>8334</v>
      </c>
      <c r="R2419" s="5" t="s">
        <v>8335</v>
      </c>
      <c r="S2419" s="19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1</v>
      </c>
      <c r="Q2420" s="11" t="s">
        <v>8334</v>
      </c>
      <c r="R2420" s="5" t="s">
        <v>8335</v>
      </c>
      <c r="S2420" s="19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0</v>
      </c>
      <c r="Q2421" s="11" t="s">
        <v>8334</v>
      </c>
      <c r="R2421" s="5" t="s">
        <v>8335</v>
      </c>
      <c r="S2421" s="19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5">
        <f t="shared" si="149"/>
        <v>69.47</v>
      </c>
      <c r="Q2422" s="11" t="s">
        <v>8334</v>
      </c>
      <c r="R2422" s="5" t="s">
        <v>8335</v>
      </c>
      <c r="S2422" s="19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5">
        <f t="shared" si="149"/>
        <v>1</v>
      </c>
      <c r="Q2423" s="11" t="s">
        <v>8334</v>
      </c>
      <c r="R2423" s="5" t="s">
        <v>8335</v>
      </c>
      <c r="S2423" s="19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11" t="s">
        <v>8334</v>
      </c>
      <c r="R2424" s="5" t="s">
        <v>8335</v>
      </c>
      <c r="S2424" s="19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8</v>
      </c>
      <c r="Q2425" s="11" t="s">
        <v>8334</v>
      </c>
      <c r="R2425" s="5" t="s">
        <v>8335</v>
      </c>
      <c r="S2425" s="19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5">
        <f t="shared" si="149"/>
        <v>34.44</v>
      </c>
      <c r="Q2426" s="11" t="s">
        <v>8334</v>
      </c>
      <c r="R2426" s="5" t="s">
        <v>8335</v>
      </c>
      <c r="S2426" s="19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5">
        <f t="shared" si="149"/>
        <v>1</v>
      </c>
      <c r="Q2427" s="11" t="s">
        <v>8334</v>
      </c>
      <c r="R2427" s="5" t="s">
        <v>8335</v>
      </c>
      <c r="S2427" s="19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0</v>
      </c>
      <c r="Q2428" s="11" t="s">
        <v>8334</v>
      </c>
      <c r="R2428" s="5" t="s">
        <v>8335</v>
      </c>
      <c r="S2428" s="19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1</v>
      </c>
      <c r="Q2429" s="11" t="s">
        <v>8334</v>
      </c>
      <c r="R2429" s="5" t="s">
        <v>8335</v>
      </c>
      <c r="S2429" s="19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11" t="s">
        <v>8334</v>
      </c>
      <c r="R2430" s="5" t="s">
        <v>8335</v>
      </c>
      <c r="S2430" s="19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5">
        <f t="shared" si="149"/>
        <v>501.25</v>
      </c>
      <c r="Q2431" s="11" t="s">
        <v>8334</v>
      </c>
      <c r="R2431" s="5" t="s">
        <v>8335</v>
      </c>
      <c r="S2431" s="19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10.5</v>
      </c>
      <c r="Q2432" s="11" t="s">
        <v>8334</v>
      </c>
      <c r="R2432" s="5" t="s">
        <v>8335</v>
      </c>
      <c r="S2432" s="19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5">
        <f t="shared" si="149"/>
        <v>1</v>
      </c>
      <c r="Q2433" s="11" t="s">
        <v>8334</v>
      </c>
      <c r="R2433" s="5" t="s">
        <v>8335</v>
      </c>
      <c r="S2433" s="19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52">ROUND(E2434/D2434*100,0)</f>
        <v>0</v>
      </c>
      <c r="P2434" s="5">
        <f t="shared" si="149"/>
        <v>1</v>
      </c>
      <c r="Q2434" s="11" t="s">
        <v>8334</v>
      </c>
      <c r="R2434" s="5" t="s">
        <v>8335</v>
      </c>
      <c r="S2434" s="19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52"/>
        <v>0</v>
      </c>
      <c r="P2435" s="5">
        <f t="shared" ref="P2435:P2498" si="153">IFERROR(ROUND(E2435/L2435,2),0)</f>
        <v>0</v>
      </c>
      <c r="Q2435" s="11" t="s">
        <v>8334</v>
      </c>
      <c r="R2435" s="5" t="s">
        <v>8335</v>
      </c>
      <c r="S2435" s="19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13</v>
      </c>
      <c r="Q2436" s="11" t="s">
        <v>8334</v>
      </c>
      <c r="R2436" s="5" t="s">
        <v>8335</v>
      </c>
      <c r="S2436" s="19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306</v>
      </c>
      <c r="Q2437" s="11" t="s">
        <v>8334</v>
      </c>
      <c r="R2437" s="5" t="s">
        <v>8335</v>
      </c>
      <c r="S2437" s="19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22.5</v>
      </c>
      <c r="Q2438" s="11" t="s">
        <v>8334</v>
      </c>
      <c r="R2438" s="5" t="s">
        <v>8335</v>
      </c>
      <c r="S2438" s="19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0</v>
      </c>
      <c r="Q2439" s="11" t="s">
        <v>8334</v>
      </c>
      <c r="R2439" s="5" t="s">
        <v>8335</v>
      </c>
      <c r="S2439" s="19">
        <f t="shared" si="154"/>
        <v>42031.965138888889</v>
      </c>
      <c r="T2439" s="18">
        <f t="shared" si="155"/>
        <v>42080.75</v>
      </c>
    </row>
    <row r="2440" spans="1:20" ht="60" hidden="1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50</v>
      </c>
      <c r="Q2440" s="11" t="s">
        <v>8334</v>
      </c>
      <c r="R2440" s="5" t="s">
        <v>8335</v>
      </c>
      <c r="S2440" s="19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0</v>
      </c>
      <c r="Q2441" s="11" t="s">
        <v>8334</v>
      </c>
      <c r="R2441" s="5" t="s">
        <v>8335</v>
      </c>
      <c r="S2441" s="19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5</v>
      </c>
      <c r="Q2442" s="11" t="s">
        <v>8334</v>
      </c>
      <c r="R2442" s="5" t="s">
        <v>8335</v>
      </c>
      <c r="S2442" s="19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5">
        <f t="shared" si="153"/>
        <v>74.23</v>
      </c>
      <c r="Q2443" s="11" t="s">
        <v>8334</v>
      </c>
      <c r="R2443" s="5" t="s">
        <v>8350</v>
      </c>
      <c r="S2443" s="19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5">
        <f t="shared" si="153"/>
        <v>81.25</v>
      </c>
      <c r="Q2444" s="11" t="s">
        <v>8334</v>
      </c>
      <c r="R2444" s="5" t="s">
        <v>8350</v>
      </c>
      <c r="S2444" s="19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5">
        <f t="shared" si="153"/>
        <v>130.22999999999999</v>
      </c>
      <c r="Q2445" s="11" t="s">
        <v>8334</v>
      </c>
      <c r="R2445" s="5" t="s">
        <v>8350</v>
      </c>
      <c r="S2445" s="19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5">
        <f t="shared" si="153"/>
        <v>53.41</v>
      </c>
      <c r="Q2446" s="11" t="s">
        <v>8334</v>
      </c>
      <c r="R2446" s="5" t="s">
        <v>8350</v>
      </c>
      <c r="S2446" s="19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5">
        <f t="shared" si="153"/>
        <v>75.13</v>
      </c>
      <c r="Q2447" s="11" t="s">
        <v>8334</v>
      </c>
      <c r="R2447" s="5" t="s">
        <v>8350</v>
      </c>
      <c r="S2447" s="19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5">
        <f t="shared" si="153"/>
        <v>75.67</v>
      </c>
      <c r="Q2448" s="11" t="s">
        <v>8334</v>
      </c>
      <c r="R2448" s="5" t="s">
        <v>8350</v>
      </c>
      <c r="S2448" s="19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5">
        <f t="shared" si="153"/>
        <v>31.69</v>
      </c>
      <c r="Q2449" s="11" t="s">
        <v>8334</v>
      </c>
      <c r="R2449" s="5" t="s">
        <v>8350</v>
      </c>
      <c r="S2449" s="19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5">
        <f t="shared" si="153"/>
        <v>47.78</v>
      </c>
      <c r="Q2450" s="11" t="s">
        <v>8334</v>
      </c>
      <c r="R2450" s="5" t="s">
        <v>8350</v>
      </c>
      <c r="S2450" s="19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90</v>
      </c>
      <c r="Q2451" s="11" t="s">
        <v>8334</v>
      </c>
      <c r="R2451" s="5" t="s">
        <v>8350</v>
      </c>
      <c r="S2451" s="19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5">
        <f t="shared" si="153"/>
        <v>149.31</v>
      </c>
      <c r="Q2452" s="11" t="s">
        <v>8334</v>
      </c>
      <c r="R2452" s="5" t="s">
        <v>8350</v>
      </c>
      <c r="S2452" s="19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5">
        <f t="shared" si="153"/>
        <v>62.07</v>
      </c>
      <c r="Q2453" s="11" t="s">
        <v>8334</v>
      </c>
      <c r="R2453" s="5" t="s">
        <v>8350</v>
      </c>
      <c r="S2453" s="19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5">
        <f t="shared" si="153"/>
        <v>53.4</v>
      </c>
      <c r="Q2454" s="11" t="s">
        <v>8334</v>
      </c>
      <c r="R2454" s="5" t="s">
        <v>8350</v>
      </c>
      <c r="S2454" s="19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5">
        <f t="shared" si="153"/>
        <v>69.27</v>
      </c>
      <c r="Q2455" s="11" t="s">
        <v>8334</v>
      </c>
      <c r="R2455" s="5" t="s">
        <v>8350</v>
      </c>
      <c r="S2455" s="19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5">
        <f t="shared" si="153"/>
        <v>271.51</v>
      </c>
      <c r="Q2456" s="11" t="s">
        <v>8334</v>
      </c>
      <c r="R2456" s="5" t="s">
        <v>8350</v>
      </c>
      <c r="S2456" s="19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5">
        <f t="shared" si="153"/>
        <v>34.130000000000003</v>
      </c>
      <c r="Q2457" s="11" t="s">
        <v>8334</v>
      </c>
      <c r="R2457" s="5" t="s">
        <v>8350</v>
      </c>
      <c r="S2457" s="19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5">
        <f t="shared" si="153"/>
        <v>40.49</v>
      </c>
      <c r="Q2458" s="11" t="s">
        <v>8334</v>
      </c>
      <c r="R2458" s="5" t="s">
        <v>8350</v>
      </c>
      <c r="S2458" s="19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5">
        <f t="shared" si="153"/>
        <v>189.76</v>
      </c>
      <c r="Q2459" s="11" t="s">
        <v>8334</v>
      </c>
      <c r="R2459" s="5" t="s">
        <v>8350</v>
      </c>
      <c r="S2459" s="19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5">
        <f t="shared" si="153"/>
        <v>68.86</v>
      </c>
      <c r="Q2460" s="11" t="s">
        <v>8334</v>
      </c>
      <c r="R2460" s="5" t="s">
        <v>8350</v>
      </c>
      <c r="S2460" s="19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5">
        <f t="shared" si="153"/>
        <v>108.78</v>
      </c>
      <c r="Q2461" s="11" t="s">
        <v>8334</v>
      </c>
      <c r="R2461" s="5" t="s">
        <v>8350</v>
      </c>
      <c r="S2461" s="19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5">
        <f t="shared" si="153"/>
        <v>125.99</v>
      </c>
      <c r="Q2462" s="11" t="s">
        <v>8334</v>
      </c>
      <c r="R2462" s="5" t="s">
        <v>8350</v>
      </c>
      <c r="S2462" s="19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5">
        <f t="shared" si="153"/>
        <v>90.52</v>
      </c>
      <c r="Q2463" s="11" t="s">
        <v>8323</v>
      </c>
      <c r="R2463" s="5" t="s">
        <v>8327</v>
      </c>
      <c r="S2463" s="19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5">
        <f t="shared" si="153"/>
        <v>28.88</v>
      </c>
      <c r="Q2464" s="11" t="s">
        <v>8323</v>
      </c>
      <c r="R2464" s="5" t="s">
        <v>8327</v>
      </c>
      <c r="S2464" s="19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5">
        <f t="shared" si="153"/>
        <v>31</v>
      </c>
      <c r="Q2465" s="11" t="s">
        <v>8323</v>
      </c>
      <c r="R2465" s="5" t="s">
        <v>8327</v>
      </c>
      <c r="S2465" s="19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5">
        <f t="shared" si="153"/>
        <v>51.67</v>
      </c>
      <c r="Q2466" s="11" t="s">
        <v>8323</v>
      </c>
      <c r="R2466" s="5" t="s">
        <v>8327</v>
      </c>
      <c r="S2466" s="19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5">
        <f t="shared" si="153"/>
        <v>26.27</v>
      </c>
      <c r="Q2467" s="11" t="s">
        <v>8323</v>
      </c>
      <c r="R2467" s="5" t="s">
        <v>8327</v>
      </c>
      <c r="S2467" s="19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5">
        <f t="shared" si="153"/>
        <v>48.08</v>
      </c>
      <c r="Q2468" s="11" t="s">
        <v>8323</v>
      </c>
      <c r="R2468" s="5" t="s">
        <v>8327</v>
      </c>
      <c r="S2468" s="19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5">
        <f t="shared" si="153"/>
        <v>27.56</v>
      </c>
      <c r="Q2469" s="11" t="s">
        <v>8323</v>
      </c>
      <c r="R2469" s="5" t="s">
        <v>8327</v>
      </c>
      <c r="S2469" s="19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5">
        <f t="shared" si="153"/>
        <v>36.97</v>
      </c>
      <c r="Q2470" s="11" t="s">
        <v>8323</v>
      </c>
      <c r="R2470" s="5" t="s">
        <v>8327</v>
      </c>
      <c r="S2470" s="19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5">
        <f t="shared" si="153"/>
        <v>29.02</v>
      </c>
      <c r="Q2471" s="11" t="s">
        <v>8323</v>
      </c>
      <c r="R2471" s="5" t="s">
        <v>8327</v>
      </c>
      <c r="S2471" s="19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5">
        <f t="shared" si="153"/>
        <v>28.66</v>
      </c>
      <c r="Q2472" s="11" t="s">
        <v>8323</v>
      </c>
      <c r="R2472" s="5" t="s">
        <v>8327</v>
      </c>
      <c r="S2472" s="19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5">
        <f t="shared" si="153"/>
        <v>37.65</v>
      </c>
      <c r="Q2473" s="11" t="s">
        <v>8323</v>
      </c>
      <c r="R2473" s="5" t="s">
        <v>8327</v>
      </c>
      <c r="S2473" s="19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5">
        <f t="shared" si="153"/>
        <v>97.9</v>
      </c>
      <c r="Q2474" s="11" t="s">
        <v>8323</v>
      </c>
      <c r="R2474" s="5" t="s">
        <v>8327</v>
      </c>
      <c r="S2474" s="19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5">
        <f t="shared" si="153"/>
        <v>42.55</v>
      </c>
      <c r="Q2475" s="11" t="s">
        <v>8323</v>
      </c>
      <c r="R2475" s="5" t="s">
        <v>8327</v>
      </c>
      <c r="S2475" s="19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131.58000000000001</v>
      </c>
      <c r="Q2476" s="11" t="s">
        <v>8323</v>
      </c>
      <c r="R2476" s="5" t="s">
        <v>8327</v>
      </c>
      <c r="S2476" s="19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5">
        <f t="shared" si="153"/>
        <v>32.32</v>
      </c>
      <c r="Q2477" s="11" t="s">
        <v>8323</v>
      </c>
      <c r="R2477" s="5" t="s">
        <v>8327</v>
      </c>
      <c r="S2477" s="19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61.1</v>
      </c>
      <c r="Q2478" s="11" t="s">
        <v>8323</v>
      </c>
      <c r="R2478" s="5" t="s">
        <v>8327</v>
      </c>
      <c r="S2478" s="19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5">
        <f t="shared" si="153"/>
        <v>31.34</v>
      </c>
      <c r="Q2479" s="11" t="s">
        <v>8323</v>
      </c>
      <c r="R2479" s="5" t="s">
        <v>8327</v>
      </c>
      <c r="S2479" s="19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5">
        <f t="shared" si="153"/>
        <v>129.11000000000001</v>
      </c>
      <c r="Q2480" s="11" t="s">
        <v>8323</v>
      </c>
      <c r="R2480" s="5" t="s">
        <v>8327</v>
      </c>
      <c r="S2480" s="19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5">
        <f t="shared" si="153"/>
        <v>25.02</v>
      </c>
      <c r="Q2481" s="11" t="s">
        <v>8323</v>
      </c>
      <c r="R2481" s="5" t="s">
        <v>8327</v>
      </c>
      <c r="S2481" s="19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5">
        <f t="shared" si="153"/>
        <v>250</v>
      </c>
      <c r="Q2482" s="11" t="s">
        <v>8323</v>
      </c>
      <c r="R2482" s="5" t="s">
        <v>8327</v>
      </c>
      <c r="S2482" s="19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5">
        <f t="shared" si="153"/>
        <v>47.54</v>
      </c>
      <c r="Q2483" s="11" t="s">
        <v>8323</v>
      </c>
      <c r="R2483" s="5" t="s">
        <v>8327</v>
      </c>
      <c r="S2483" s="19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5">
        <f t="shared" si="153"/>
        <v>40.04</v>
      </c>
      <c r="Q2484" s="11" t="s">
        <v>8323</v>
      </c>
      <c r="R2484" s="5" t="s">
        <v>8327</v>
      </c>
      <c r="S2484" s="19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5">
        <f t="shared" si="153"/>
        <v>65.84</v>
      </c>
      <c r="Q2485" s="11" t="s">
        <v>8323</v>
      </c>
      <c r="R2485" s="5" t="s">
        <v>8327</v>
      </c>
      <c r="S2485" s="19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5">
        <f t="shared" si="153"/>
        <v>46.4</v>
      </c>
      <c r="Q2486" s="11" t="s">
        <v>8323</v>
      </c>
      <c r="R2486" s="5" t="s">
        <v>8327</v>
      </c>
      <c r="S2486" s="19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5">
        <f t="shared" si="153"/>
        <v>50.37</v>
      </c>
      <c r="Q2487" s="11" t="s">
        <v>8323</v>
      </c>
      <c r="R2487" s="5" t="s">
        <v>8327</v>
      </c>
      <c r="S2487" s="19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5">
        <f t="shared" si="153"/>
        <v>26.57</v>
      </c>
      <c r="Q2488" s="11" t="s">
        <v>8323</v>
      </c>
      <c r="R2488" s="5" t="s">
        <v>8327</v>
      </c>
      <c r="S2488" s="19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5">
        <f t="shared" si="153"/>
        <v>39.49</v>
      </c>
      <c r="Q2489" s="11" t="s">
        <v>8323</v>
      </c>
      <c r="R2489" s="5" t="s">
        <v>8327</v>
      </c>
      <c r="S2489" s="19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5">
        <f t="shared" si="153"/>
        <v>49.25</v>
      </c>
      <c r="Q2490" s="11" t="s">
        <v>8323</v>
      </c>
      <c r="R2490" s="5" t="s">
        <v>8327</v>
      </c>
      <c r="S2490" s="19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5">
        <f t="shared" si="153"/>
        <v>62.38</v>
      </c>
      <c r="Q2491" s="11" t="s">
        <v>8323</v>
      </c>
      <c r="R2491" s="5" t="s">
        <v>8327</v>
      </c>
      <c r="S2491" s="19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5">
        <f t="shared" si="153"/>
        <v>37.94</v>
      </c>
      <c r="Q2492" s="11" t="s">
        <v>8323</v>
      </c>
      <c r="R2492" s="5" t="s">
        <v>8327</v>
      </c>
      <c r="S2492" s="19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5">
        <f t="shared" si="153"/>
        <v>51.6</v>
      </c>
      <c r="Q2493" s="11" t="s">
        <v>8323</v>
      </c>
      <c r="R2493" s="5" t="s">
        <v>8327</v>
      </c>
      <c r="S2493" s="19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5">
        <f t="shared" si="153"/>
        <v>27.78</v>
      </c>
      <c r="Q2494" s="11" t="s">
        <v>8323</v>
      </c>
      <c r="R2494" s="5" t="s">
        <v>8327</v>
      </c>
      <c r="S2494" s="19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5">
        <f t="shared" si="153"/>
        <v>99.38</v>
      </c>
      <c r="Q2495" s="11" t="s">
        <v>8323</v>
      </c>
      <c r="R2495" s="5" t="s">
        <v>8327</v>
      </c>
      <c r="S2495" s="19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5">
        <f t="shared" si="153"/>
        <v>38.85</v>
      </c>
      <c r="Q2496" s="11" t="s">
        <v>8323</v>
      </c>
      <c r="R2496" s="5" t="s">
        <v>8327</v>
      </c>
      <c r="S2496" s="19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5">
        <f t="shared" si="153"/>
        <v>45.55</v>
      </c>
      <c r="Q2497" s="11" t="s">
        <v>8323</v>
      </c>
      <c r="R2497" s="5" t="s">
        <v>8327</v>
      </c>
      <c r="S2497" s="19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56">ROUND(E2498/D2498*100,0)</f>
        <v>100</v>
      </c>
      <c r="P2498" s="5">
        <f t="shared" si="153"/>
        <v>600</v>
      </c>
      <c r="Q2498" s="11" t="s">
        <v>8323</v>
      </c>
      <c r="R2498" s="5" t="s">
        <v>8327</v>
      </c>
      <c r="S2498" s="19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56"/>
        <v>113</v>
      </c>
      <c r="P2499" s="5">
        <f t="shared" ref="P2499:P2562" si="157">IFERROR(ROUND(E2499/L2499,2),0)</f>
        <v>80.55</v>
      </c>
      <c r="Q2499" s="11" t="s">
        <v>8323</v>
      </c>
      <c r="R2499" s="5" t="s">
        <v>8327</v>
      </c>
      <c r="S2499" s="19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5">
        <f t="shared" si="157"/>
        <v>52.8</v>
      </c>
      <c r="Q2500" s="11" t="s">
        <v>8323</v>
      </c>
      <c r="R2500" s="5" t="s">
        <v>8327</v>
      </c>
      <c r="S2500" s="19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5">
        <f t="shared" si="157"/>
        <v>47.68</v>
      </c>
      <c r="Q2501" s="11" t="s">
        <v>8323</v>
      </c>
      <c r="R2501" s="5" t="s">
        <v>8327</v>
      </c>
      <c r="S2501" s="19">
        <f t="shared" si="158"/>
        <v>41226.648576388885</v>
      </c>
      <c r="T2501" s="18">
        <f t="shared" si="159"/>
        <v>41274.75</v>
      </c>
    </row>
    <row r="2502" spans="1:20" ht="45" hidden="1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5">
        <f t="shared" si="157"/>
        <v>23.45</v>
      </c>
      <c r="Q2502" s="11" t="s">
        <v>8323</v>
      </c>
      <c r="R2502" s="5" t="s">
        <v>8327</v>
      </c>
      <c r="S2502" s="19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5">
        <f t="shared" si="157"/>
        <v>40.14</v>
      </c>
      <c r="Q2503" s="11" t="s">
        <v>8334</v>
      </c>
      <c r="R2503" s="5" t="s">
        <v>8351</v>
      </c>
      <c r="S2503" s="19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5">
        <f t="shared" si="157"/>
        <v>17.2</v>
      </c>
      <c r="Q2504" s="11" t="s">
        <v>8334</v>
      </c>
      <c r="R2504" s="5" t="s">
        <v>8351</v>
      </c>
      <c r="S2504" s="19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0</v>
      </c>
      <c r="Q2505" s="11" t="s">
        <v>8334</v>
      </c>
      <c r="R2505" s="5" t="s">
        <v>8351</v>
      </c>
      <c r="S2505" s="19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11" t="s">
        <v>8334</v>
      </c>
      <c r="R2506" s="5" t="s">
        <v>8351</v>
      </c>
      <c r="S2506" s="19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11" t="s">
        <v>8334</v>
      </c>
      <c r="R2507" s="5" t="s">
        <v>8351</v>
      </c>
      <c r="S2507" s="19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5">
        <f t="shared" si="157"/>
        <v>15</v>
      </c>
      <c r="Q2508" s="11" t="s">
        <v>8334</v>
      </c>
      <c r="R2508" s="5" t="s">
        <v>8351</v>
      </c>
      <c r="S2508" s="19">
        <f t="shared" si="158"/>
        <v>42258.297094907408</v>
      </c>
      <c r="T2508" s="18">
        <f t="shared" si="159"/>
        <v>42280.875</v>
      </c>
    </row>
    <row r="2509" spans="1:20" hidden="1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5">
        <f t="shared" si="157"/>
        <v>0</v>
      </c>
      <c r="Q2509" s="11" t="s">
        <v>8334</v>
      </c>
      <c r="R2509" s="5" t="s">
        <v>8351</v>
      </c>
      <c r="S2509" s="19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11" t="s">
        <v>8334</v>
      </c>
      <c r="R2510" s="5" t="s">
        <v>8351</v>
      </c>
      <c r="S2510" s="19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5">
        <f t="shared" si="157"/>
        <v>35.71</v>
      </c>
      <c r="Q2511" s="11" t="s">
        <v>8334</v>
      </c>
      <c r="R2511" s="5" t="s">
        <v>8351</v>
      </c>
      <c r="S2511" s="19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5">
        <f t="shared" si="157"/>
        <v>37.5</v>
      </c>
      <c r="Q2512" s="11" t="s">
        <v>8334</v>
      </c>
      <c r="R2512" s="5" t="s">
        <v>8351</v>
      </c>
      <c r="S2512" s="19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0</v>
      </c>
      <c r="Q2513" s="11" t="s">
        <v>8334</v>
      </c>
      <c r="R2513" s="5" t="s">
        <v>8351</v>
      </c>
      <c r="S2513" s="19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11" t="s">
        <v>8334</v>
      </c>
      <c r="R2514" s="5" t="s">
        <v>8351</v>
      </c>
      <c r="S2514" s="19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11" t="s">
        <v>8334</v>
      </c>
      <c r="R2515" s="5" t="s">
        <v>8351</v>
      </c>
      <c r="S2515" s="19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5">
        <f t="shared" si="157"/>
        <v>52.5</v>
      </c>
      <c r="Q2516" s="11" t="s">
        <v>8334</v>
      </c>
      <c r="R2516" s="5" t="s">
        <v>8351</v>
      </c>
      <c r="S2516" s="19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5">
        <f t="shared" si="157"/>
        <v>77.5</v>
      </c>
      <c r="Q2517" s="11" t="s">
        <v>8334</v>
      </c>
      <c r="R2517" s="5" t="s">
        <v>8351</v>
      </c>
      <c r="S2517" s="19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5">
        <f t="shared" si="157"/>
        <v>0</v>
      </c>
      <c r="Q2518" s="11" t="s">
        <v>8334</v>
      </c>
      <c r="R2518" s="5" t="s">
        <v>8351</v>
      </c>
      <c r="S2518" s="19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5">
        <f t="shared" si="157"/>
        <v>53.55</v>
      </c>
      <c r="Q2519" s="11" t="s">
        <v>8334</v>
      </c>
      <c r="R2519" s="5" t="s">
        <v>8351</v>
      </c>
      <c r="S2519" s="19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5">
        <f t="shared" si="157"/>
        <v>0</v>
      </c>
      <c r="Q2520" s="11" t="s">
        <v>8334</v>
      </c>
      <c r="R2520" s="5" t="s">
        <v>8351</v>
      </c>
      <c r="S2520" s="19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16.25</v>
      </c>
      <c r="Q2521" s="11" t="s">
        <v>8334</v>
      </c>
      <c r="R2521" s="5" t="s">
        <v>8351</v>
      </c>
      <c r="S2521" s="19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0</v>
      </c>
      <c r="Q2522" s="11" t="s">
        <v>8334</v>
      </c>
      <c r="R2522" s="5" t="s">
        <v>8351</v>
      </c>
      <c r="S2522" s="19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5">
        <f t="shared" si="157"/>
        <v>103.68</v>
      </c>
      <c r="Q2523" s="11" t="s">
        <v>8323</v>
      </c>
      <c r="R2523" s="5" t="s">
        <v>8352</v>
      </c>
      <c r="S2523" s="19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5">
        <f t="shared" si="157"/>
        <v>185.19</v>
      </c>
      <c r="Q2524" s="11" t="s">
        <v>8323</v>
      </c>
      <c r="R2524" s="5" t="s">
        <v>8352</v>
      </c>
      <c r="S2524" s="19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5">
        <f t="shared" si="157"/>
        <v>54.15</v>
      </c>
      <c r="Q2525" s="11" t="s">
        <v>8323</v>
      </c>
      <c r="R2525" s="5" t="s">
        <v>8352</v>
      </c>
      <c r="S2525" s="19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5">
        <f t="shared" si="157"/>
        <v>177.21</v>
      </c>
      <c r="Q2526" s="11" t="s">
        <v>8323</v>
      </c>
      <c r="R2526" s="5" t="s">
        <v>8352</v>
      </c>
      <c r="S2526" s="19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5">
        <f t="shared" si="157"/>
        <v>100.33</v>
      </c>
      <c r="Q2527" s="11" t="s">
        <v>8323</v>
      </c>
      <c r="R2527" s="5" t="s">
        <v>8352</v>
      </c>
      <c r="S2527" s="19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5">
        <f t="shared" si="157"/>
        <v>136.91</v>
      </c>
      <c r="Q2528" s="11" t="s">
        <v>8323</v>
      </c>
      <c r="R2528" s="5" t="s">
        <v>8352</v>
      </c>
      <c r="S2528" s="19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5">
        <f t="shared" si="157"/>
        <v>57.54</v>
      </c>
      <c r="Q2529" s="11" t="s">
        <v>8323</v>
      </c>
      <c r="R2529" s="5" t="s">
        <v>8352</v>
      </c>
      <c r="S2529" s="19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5">
        <f t="shared" si="157"/>
        <v>52.96</v>
      </c>
      <c r="Q2530" s="11" t="s">
        <v>8323</v>
      </c>
      <c r="R2530" s="5" t="s">
        <v>8352</v>
      </c>
      <c r="S2530" s="19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5">
        <f t="shared" si="157"/>
        <v>82.33</v>
      </c>
      <c r="Q2531" s="11" t="s">
        <v>8323</v>
      </c>
      <c r="R2531" s="5" t="s">
        <v>8352</v>
      </c>
      <c r="S2531" s="19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5">
        <f t="shared" si="157"/>
        <v>135.41999999999999</v>
      </c>
      <c r="Q2532" s="11" t="s">
        <v>8323</v>
      </c>
      <c r="R2532" s="5" t="s">
        <v>8352</v>
      </c>
      <c r="S2532" s="19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74.069999999999993</v>
      </c>
      <c r="Q2533" s="11" t="s">
        <v>8323</v>
      </c>
      <c r="R2533" s="5" t="s">
        <v>8352</v>
      </c>
      <c r="S2533" s="19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5">
        <f t="shared" si="157"/>
        <v>84.08</v>
      </c>
      <c r="Q2534" s="11" t="s">
        <v>8323</v>
      </c>
      <c r="R2534" s="5" t="s">
        <v>8352</v>
      </c>
      <c r="S2534" s="19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5">
        <f t="shared" si="157"/>
        <v>61.03</v>
      </c>
      <c r="Q2535" s="11" t="s">
        <v>8323</v>
      </c>
      <c r="R2535" s="5" t="s">
        <v>8352</v>
      </c>
      <c r="S2535" s="19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5">
        <f t="shared" si="157"/>
        <v>150</v>
      </c>
      <c r="Q2536" s="11" t="s">
        <v>8323</v>
      </c>
      <c r="R2536" s="5" t="s">
        <v>8352</v>
      </c>
      <c r="S2536" s="19">
        <f t="shared" si="158"/>
        <v>40127.700370370374</v>
      </c>
      <c r="T2536" s="18">
        <f t="shared" si="159"/>
        <v>40179.25</v>
      </c>
    </row>
    <row r="2537" spans="1:20" hidden="1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5">
        <f t="shared" si="157"/>
        <v>266.08999999999997</v>
      </c>
      <c r="Q2537" s="11" t="s">
        <v>8323</v>
      </c>
      <c r="R2537" s="5" t="s">
        <v>8352</v>
      </c>
      <c r="S2537" s="19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5">
        <f t="shared" si="157"/>
        <v>7.25</v>
      </c>
      <c r="Q2538" s="11" t="s">
        <v>8323</v>
      </c>
      <c r="R2538" s="5" t="s">
        <v>8352</v>
      </c>
      <c r="S2538" s="19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5">
        <f t="shared" si="157"/>
        <v>100</v>
      </c>
      <c r="Q2539" s="11" t="s">
        <v>8323</v>
      </c>
      <c r="R2539" s="5" t="s">
        <v>8352</v>
      </c>
      <c r="S2539" s="19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5">
        <f t="shared" si="157"/>
        <v>109.96</v>
      </c>
      <c r="Q2540" s="11" t="s">
        <v>8323</v>
      </c>
      <c r="R2540" s="5" t="s">
        <v>8352</v>
      </c>
      <c r="S2540" s="19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5">
        <f t="shared" si="157"/>
        <v>169.92</v>
      </c>
      <c r="Q2541" s="11" t="s">
        <v>8323</v>
      </c>
      <c r="R2541" s="5" t="s">
        <v>8352</v>
      </c>
      <c r="S2541" s="19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5">
        <f t="shared" si="157"/>
        <v>95.74</v>
      </c>
      <c r="Q2542" s="11" t="s">
        <v>8323</v>
      </c>
      <c r="R2542" s="5" t="s">
        <v>8352</v>
      </c>
      <c r="S2542" s="19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5">
        <f t="shared" si="157"/>
        <v>59.46</v>
      </c>
      <c r="Q2543" s="11" t="s">
        <v>8323</v>
      </c>
      <c r="R2543" s="5" t="s">
        <v>8352</v>
      </c>
      <c r="S2543" s="19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5">
        <f t="shared" si="157"/>
        <v>55.77</v>
      </c>
      <c r="Q2544" s="11" t="s">
        <v>8323</v>
      </c>
      <c r="R2544" s="5" t="s">
        <v>8352</v>
      </c>
      <c r="S2544" s="19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5">
        <f t="shared" si="157"/>
        <v>30.08</v>
      </c>
      <c r="Q2545" s="11" t="s">
        <v>8323</v>
      </c>
      <c r="R2545" s="5" t="s">
        <v>8352</v>
      </c>
      <c r="S2545" s="19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5">
        <f t="shared" si="157"/>
        <v>88.44</v>
      </c>
      <c r="Q2546" s="11" t="s">
        <v>8323</v>
      </c>
      <c r="R2546" s="5" t="s">
        <v>8352</v>
      </c>
      <c r="S2546" s="19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5">
        <f t="shared" si="157"/>
        <v>64.03</v>
      </c>
      <c r="Q2547" s="11" t="s">
        <v>8323</v>
      </c>
      <c r="R2547" s="5" t="s">
        <v>8352</v>
      </c>
      <c r="S2547" s="19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5">
        <f t="shared" si="157"/>
        <v>60.15</v>
      </c>
      <c r="Q2548" s="11" t="s">
        <v>8323</v>
      </c>
      <c r="R2548" s="5" t="s">
        <v>8352</v>
      </c>
      <c r="S2548" s="19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5">
        <f t="shared" si="157"/>
        <v>49.19</v>
      </c>
      <c r="Q2549" s="11" t="s">
        <v>8323</v>
      </c>
      <c r="R2549" s="5" t="s">
        <v>8352</v>
      </c>
      <c r="S2549" s="19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5">
        <f t="shared" si="157"/>
        <v>165.16</v>
      </c>
      <c r="Q2550" s="11" t="s">
        <v>8323</v>
      </c>
      <c r="R2550" s="5" t="s">
        <v>8352</v>
      </c>
      <c r="S2550" s="19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5">
        <f t="shared" si="157"/>
        <v>43.62</v>
      </c>
      <c r="Q2551" s="11" t="s">
        <v>8323</v>
      </c>
      <c r="R2551" s="5" t="s">
        <v>8352</v>
      </c>
      <c r="S2551" s="19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5">
        <f t="shared" si="157"/>
        <v>43.7</v>
      </c>
      <c r="Q2552" s="11" t="s">
        <v>8323</v>
      </c>
      <c r="R2552" s="5" t="s">
        <v>8352</v>
      </c>
      <c r="S2552" s="19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5">
        <f t="shared" si="157"/>
        <v>67.42</v>
      </c>
      <c r="Q2553" s="11" t="s">
        <v>8323</v>
      </c>
      <c r="R2553" s="5" t="s">
        <v>8352</v>
      </c>
      <c r="S2553" s="19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5">
        <f t="shared" si="157"/>
        <v>177.5</v>
      </c>
      <c r="Q2554" s="11" t="s">
        <v>8323</v>
      </c>
      <c r="R2554" s="5" t="s">
        <v>8352</v>
      </c>
      <c r="S2554" s="19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5">
        <f t="shared" si="157"/>
        <v>38.880000000000003</v>
      </c>
      <c r="Q2555" s="11" t="s">
        <v>8323</v>
      </c>
      <c r="R2555" s="5" t="s">
        <v>8352</v>
      </c>
      <c r="S2555" s="19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5">
        <f t="shared" si="157"/>
        <v>54.99</v>
      </c>
      <c r="Q2556" s="11" t="s">
        <v>8323</v>
      </c>
      <c r="R2556" s="5" t="s">
        <v>8352</v>
      </c>
      <c r="S2556" s="19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5">
        <f t="shared" si="157"/>
        <v>61.34</v>
      </c>
      <c r="Q2557" s="11" t="s">
        <v>8323</v>
      </c>
      <c r="R2557" s="5" t="s">
        <v>8352</v>
      </c>
      <c r="S2557" s="19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5">
        <f t="shared" si="157"/>
        <v>23.12</v>
      </c>
      <c r="Q2558" s="11" t="s">
        <v>8323</v>
      </c>
      <c r="R2558" s="5" t="s">
        <v>8352</v>
      </c>
      <c r="S2558" s="19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5">
        <f t="shared" si="157"/>
        <v>29.61</v>
      </c>
      <c r="Q2559" s="11" t="s">
        <v>8323</v>
      </c>
      <c r="R2559" s="5" t="s">
        <v>8352</v>
      </c>
      <c r="S2559" s="19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5">
        <f t="shared" si="157"/>
        <v>75.61</v>
      </c>
      <c r="Q2560" s="11" t="s">
        <v>8323</v>
      </c>
      <c r="R2560" s="5" t="s">
        <v>8352</v>
      </c>
      <c r="S2560" s="19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5">
        <f t="shared" si="157"/>
        <v>35.6</v>
      </c>
      <c r="Q2561" s="11" t="s">
        <v>8323</v>
      </c>
      <c r="R2561" s="5" t="s">
        <v>8352</v>
      </c>
      <c r="S2561" s="19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160">ROUND(E2562/D2562*100,0)</f>
        <v>100</v>
      </c>
      <c r="P2562" s="5">
        <f t="shared" si="157"/>
        <v>143</v>
      </c>
      <c r="Q2562" s="11" t="s">
        <v>8323</v>
      </c>
      <c r="R2562" s="5" t="s">
        <v>8352</v>
      </c>
      <c r="S2562" s="19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160"/>
        <v>0</v>
      </c>
      <c r="P2563" s="5">
        <f t="shared" ref="P2563:P2626" si="161">IFERROR(ROUND(E2563/L2563,2),0)</f>
        <v>0</v>
      </c>
      <c r="Q2563" s="11" t="s">
        <v>8334</v>
      </c>
      <c r="R2563" s="5" t="s">
        <v>8335</v>
      </c>
      <c r="S2563" s="19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5">
        <f t="shared" si="161"/>
        <v>25</v>
      </c>
      <c r="Q2564" s="11" t="s">
        <v>8334</v>
      </c>
      <c r="R2564" s="5" t="s">
        <v>8335</v>
      </c>
      <c r="S2564" s="19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5">
        <f t="shared" si="161"/>
        <v>0</v>
      </c>
      <c r="Q2565" s="11" t="s">
        <v>8334</v>
      </c>
      <c r="R2565" s="5" t="s">
        <v>8335</v>
      </c>
      <c r="S2565" s="19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11" t="s">
        <v>8334</v>
      </c>
      <c r="R2566" s="5" t="s">
        <v>8335</v>
      </c>
      <c r="S2566" s="19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5">
        <f t="shared" si="161"/>
        <v>100</v>
      </c>
      <c r="Q2567" s="11" t="s">
        <v>8334</v>
      </c>
      <c r="R2567" s="5" t="s">
        <v>8335</v>
      </c>
      <c r="S2567" s="19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5">
        <f t="shared" si="161"/>
        <v>0</v>
      </c>
      <c r="Q2568" s="11" t="s">
        <v>8334</v>
      </c>
      <c r="R2568" s="5" t="s">
        <v>8335</v>
      </c>
      <c r="S2568" s="19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60</v>
      </c>
      <c r="Q2569" s="11" t="s">
        <v>8334</v>
      </c>
      <c r="R2569" s="5" t="s">
        <v>8335</v>
      </c>
      <c r="S2569" s="19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5">
        <f t="shared" si="161"/>
        <v>50</v>
      </c>
      <c r="Q2570" s="11" t="s">
        <v>8334</v>
      </c>
      <c r="R2570" s="5" t="s">
        <v>8335</v>
      </c>
      <c r="S2570" s="19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5">
        <f t="shared" si="161"/>
        <v>72.5</v>
      </c>
      <c r="Q2571" s="11" t="s">
        <v>8334</v>
      </c>
      <c r="R2571" s="5" t="s">
        <v>8335</v>
      </c>
      <c r="S2571" s="19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5">
        <f t="shared" si="161"/>
        <v>29.5</v>
      </c>
      <c r="Q2572" s="11" t="s">
        <v>8334</v>
      </c>
      <c r="R2572" s="5" t="s">
        <v>8335</v>
      </c>
      <c r="S2572" s="19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5">
        <f t="shared" si="161"/>
        <v>62.5</v>
      </c>
      <c r="Q2573" s="11" t="s">
        <v>8334</v>
      </c>
      <c r="R2573" s="5" t="s">
        <v>8335</v>
      </c>
      <c r="S2573" s="19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0</v>
      </c>
      <c r="Q2574" s="11" t="s">
        <v>8334</v>
      </c>
      <c r="R2574" s="5" t="s">
        <v>8335</v>
      </c>
      <c r="S2574" s="19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11" t="s">
        <v>8334</v>
      </c>
      <c r="R2575" s="5" t="s">
        <v>8335</v>
      </c>
      <c r="S2575" s="19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11" t="s">
        <v>8334</v>
      </c>
      <c r="R2576" s="5" t="s">
        <v>8335</v>
      </c>
      <c r="S2576" s="19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11" t="s">
        <v>8334</v>
      </c>
      <c r="R2577" s="5" t="s">
        <v>8335</v>
      </c>
      <c r="S2577" s="19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11" t="s">
        <v>8334</v>
      </c>
      <c r="R2578" s="5" t="s">
        <v>8335</v>
      </c>
      <c r="S2578" s="19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11" t="s">
        <v>8334</v>
      </c>
      <c r="R2579" s="5" t="s">
        <v>8335</v>
      </c>
      <c r="S2579" s="19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11" t="s">
        <v>8334</v>
      </c>
      <c r="R2580" s="5" t="s">
        <v>8335</v>
      </c>
      <c r="S2580" s="19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23.08</v>
      </c>
      <c r="Q2581" s="11" t="s">
        <v>8334</v>
      </c>
      <c r="R2581" s="5" t="s">
        <v>8335</v>
      </c>
      <c r="S2581" s="19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5">
        <f t="shared" si="161"/>
        <v>25.5</v>
      </c>
      <c r="Q2582" s="11" t="s">
        <v>8334</v>
      </c>
      <c r="R2582" s="5" t="s">
        <v>8335</v>
      </c>
      <c r="S2582" s="19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5">
        <f t="shared" si="161"/>
        <v>48.18</v>
      </c>
      <c r="Q2583" s="11" t="s">
        <v>8334</v>
      </c>
      <c r="R2583" s="5" t="s">
        <v>8335</v>
      </c>
      <c r="S2583" s="19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5">
        <f t="shared" si="161"/>
        <v>1</v>
      </c>
      <c r="Q2584" s="11" t="s">
        <v>8334</v>
      </c>
      <c r="R2584" s="5" t="s">
        <v>8335</v>
      </c>
      <c r="S2584" s="19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5">
        <f t="shared" si="161"/>
        <v>1</v>
      </c>
      <c r="Q2585" s="11" t="s">
        <v>8334</v>
      </c>
      <c r="R2585" s="5" t="s">
        <v>8335</v>
      </c>
      <c r="S2585" s="19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5">
        <f t="shared" si="161"/>
        <v>0</v>
      </c>
      <c r="Q2586" s="11" t="s">
        <v>8334</v>
      </c>
      <c r="R2586" s="5" t="s">
        <v>8335</v>
      </c>
      <c r="S2586" s="19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50</v>
      </c>
      <c r="Q2587" s="11" t="s">
        <v>8334</v>
      </c>
      <c r="R2587" s="5" t="s">
        <v>8335</v>
      </c>
      <c r="S2587" s="19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</v>
      </c>
      <c r="Q2588" s="11" t="s">
        <v>8334</v>
      </c>
      <c r="R2588" s="5" t="s">
        <v>8335</v>
      </c>
      <c r="S2588" s="19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5">
        <f t="shared" si="161"/>
        <v>202.83</v>
      </c>
      <c r="Q2589" s="11" t="s">
        <v>8334</v>
      </c>
      <c r="R2589" s="5" t="s">
        <v>8335</v>
      </c>
      <c r="S2589" s="19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5">
        <f t="shared" si="161"/>
        <v>29.13</v>
      </c>
      <c r="Q2590" s="11" t="s">
        <v>8334</v>
      </c>
      <c r="R2590" s="5" t="s">
        <v>8335</v>
      </c>
      <c r="S2590" s="19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5">
        <f t="shared" si="161"/>
        <v>5</v>
      </c>
      <c r="Q2591" s="11" t="s">
        <v>8334</v>
      </c>
      <c r="R2591" s="5" t="s">
        <v>8335</v>
      </c>
      <c r="S2591" s="19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0</v>
      </c>
      <c r="Q2592" s="11" t="s">
        <v>8334</v>
      </c>
      <c r="R2592" s="5" t="s">
        <v>8335</v>
      </c>
      <c r="S2592" s="19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5">
        <f t="shared" si="161"/>
        <v>13</v>
      </c>
      <c r="Q2593" s="11" t="s">
        <v>8334</v>
      </c>
      <c r="R2593" s="5" t="s">
        <v>8335</v>
      </c>
      <c r="S2593" s="19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5">
        <f t="shared" si="161"/>
        <v>50</v>
      </c>
      <c r="Q2594" s="11" t="s">
        <v>8334</v>
      </c>
      <c r="R2594" s="5" t="s">
        <v>8335</v>
      </c>
      <c r="S2594" s="19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0</v>
      </c>
      <c r="Q2595" s="11" t="s">
        <v>8334</v>
      </c>
      <c r="R2595" s="5" t="s">
        <v>8335</v>
      </c>
      <c r="S2595" s="19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1</v>
      </c>
      <c r="Q2596" s="11" t="s">
        <v>8334</v>
      </c>
      <c r="R2596" s="5" t="s">
        <v>8335</v>
      </c>
      <c r="S2596" s="19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5">
        <f t="shared" si="161"/>
        <v>96.05</v>
      </c>
      <c r="Q2597" s="11" t="s">
        <v>8334</v>
      </c>
      <c r="R2597" s="5" t="s">
        <v>8335</v>
      </c>
      <c r="S2597" s="19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5">
        <f t="shared" si="161"/>
        <v>305.77999999999997</v>
      </c>
      <c r="Q2598" s="11" t="s">
        <v>8334</v>
      </c>
      <c r="R2598" s="5" t="s">
        <v>8335</v>
      </c>
      <c r="S2598" s="19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5">
        <f t="shared" si="161"/>
        <v>12.14</v>
      </c>
      <c r="Q2599" s="11" t="s">
        <v>8334</v>
      </c>
      <c r="R2599" s="5" t="s">
        <v>8335</v>
      </c>
      <c r="S2599" s="19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5">
        <f t="shared" si="161"/>
        <v>83.57</v>
      </c>
      <c r="Q2600" s="11" t="s">
        <v>8334</v>
      </c>
      <c r="R2600" s="5" t="s">
        <v>8335</v>
      </c>
      <c r="S2600" s="19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5">
        <f t="shared" si="161"/>
        <v>18</v>
      </c>
      <c r="Q2601" s="11" t="s">
        <v>8334</v>
      </c>
      <c r="R2601" s="5" t="s">
        <v>8335</v>
      </c>
      <c r="S2601" s="19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5">
        <f t="shared" si="161"/>
        <v>115.53</v>
      </c>
      <c r="Q2602" s="11" t="s">
        <v>8334</v>
      </c>
      <c r="R2602" s="5" t="s">
        <v>8335</v>
      </c>
      <c r="S2602" s="19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5">
        <f t="shared" si="161"/>
        <v>21.9</v>
      </c>
      <c r="Q2603" s="11" t="s">
        <v>8317</v>
      </c>
      <c r="R2603" s="5" t="s">
        <v>8353</v>
      </c>
      <c r="S2603" s="19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5">
        <f t="shared" si="161"/>
        <v>80.02</v>
      </c>
      <c r="Q2604" s="11" t="s">
        <v>8317</v>
      </c>
      <c r="R2604" s="5" t="s">
        <v>8353</v>
      </c>
      <c r="S2604" s="19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5">
        <f t="shared" si="161"/>
        <v>35.520000000000003</v>
      </c>
      <c r="Q2605" s="11" t="s">
        <v>8317</v>
      </c>
      <c r="R2605" s="5" t="s">
        <v>8353</v>
      </c>
      <c r="S2605" s="19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5">
        <f t="shared" si="161"/>
        <v>64.930000000000007</v>
      </c>
      <c r="Q2606" s="11" t="s">
        <v>8317</v>
      </c>
      <c r="R2606" s="5" t="s">
        <v>8353</v>
      </c>
      <c r="S2606" s="19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5">
        <f t="shared" si="161"/>
        <v>60.97</v>
      </c>
      <c r="Q2607" s="11" t="s">
        <v>8317</v>
      </c>
      <c r="R2607" s="5" t="s">
        <v>8353</v>
      </c>
      <c r="S2607" s="19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5">
        <f t="shared" si="161"/>
        <v>31.44</v>
      </c>
      <c r="Q2608" s="11" t="s">
        <v>8317</v>
      </c>
      <c r="R2608" s="5" t="s">
        <v>8353</v>
      </c>
      <c r="S2608" s="19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5">
        <f t="shared" si="161"/>
        <v>81.95</v>
      </c>
      <c r="Q2609" s="11" t="s">
        <v>8317</v>
      </c>
      <c r="R2609" s="5" t="s">
        <v>8353</v>
      </c>
      <c r="S2609" s="19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5">
        <f t="shared" si="161"/>
        <v>58.93</v>
      </c>
      <c r="Q2610" s="11" t="s">
        <v>8317</v>
      </c>
      <c r="R2610" s="5" t="s">
        <v>8353</v>
      </c>
      <c r="S2610" s="19">
        <f t="shared" si="162"/>
        <v>42767.801712962959</v>
      </c>
      <c r="T2610" s="18">
        <f t="shared" si="163"/>
        <v>42809</v>
      </c>
    </row>
    <row r="2611" spans="1:20" ht="60" hidden="1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5">
        <f t="shared" si="161"/>
        <v>157.29</v>
      </c>
      <c r="Q2611" s="11" t="s">
        <v>8317</v>
      </c>
      <c r="R2611" s="5" t="s">
        <v>8353</v>
      </c>
      <c r="S2611" s="19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5">
        <f t="shared" si="161"/>
        <v>55.76</v>
      </c>
      <c r="Q2612" s="11" t="s">
        <v>8317</v>
      </c>
      <c r="R2612" s="5" t="s">
        <v>8353</v>
      </c>
      <c r="S2612" s="19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5">
        <f t="shared" si="161"/>
        <v>83.8</v>
      </c>
      <c r="Q2613" s="11" t="s">
        <v>8317</v>
      </c>
      <c r="R2613" s="5" t="s">
        <v>8353</v>
      </c>
      <c r="S2613" s="19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5">
        <f t="shared" si="161"/>
        <v>58.42</v>
      </c>
      <c r="Q2614" s="11" t="s">
        <v>8317</v>
      </c>
      <c r="R2614" s="5" t="s">
        <v>8353</v>
      </c>
      <c r="S2614" s="19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5">
        <f t="shared" si="161"/>
        <v>270.57</v>
      </c>
      <c r="Q2615" s="11" t="s">
        <v>8317</v>
      </c>
      <c r="R2615" s="5" t="s">
        <v>8353</v>
      </c>
      <c r="S2615" s="19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5">
        <f t="shared" si="161"/>
        <v>107.1</v>
      </c>
      <c r="Q2616" s="11" t="s">
        <v>8317</v>
      </c>
      <c r="R2616" s="5" t="s">
        <v>8353</v>
      </c>
      <c r="S2616" s="19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5">
        <f t="shared" si="161"/>
        <v>47.18</v>
      </c>
      <c r="Q2617" s="11" t="s">
        <v>8317</v>
      </c>
      <c r="R2617" s="5" t="s">
        <v>8353</v>
      </c>
      <c r="S2617" s="19">
        <f t="shared" si="162"/>
        <v>42453.49726851852</v>
      </c>
      <c r="T2617" s="18">
        <f t="shared" si="163"/>
        <v>42490.5</v>
      </c>
    </row>
    <row r="2618" spans="1:20" ht="45" hidden="1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5">
        <f t="shared" si="161"/>
        <v>120.31</v>
      </c>
      <c r="Q2618" s="11" t="s">
        <v>8317</v>
      </c>
      <c r="R2618" s="5" t="s">
        <v>8353</v>
      </c>
      <c r="S2618" s="19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5">
        <f t="shared" si="161"/>
        <v>27.6</v>
      </c>
      <c r="Q2619" s="11" t="s">
        <v>8317</v>
      </c>
      <c r="R2619" s="5" t="s">
        <v>8353</v>
      </c>
      <c r="S2619" s="19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5">
        <f t="shared" si="161"/>
        <v>205.3</v>
      </c>
      <c r="Q2620" s="11" t="s">
        <v>8317</v>
      </c>
      <c r="R2620" s="5" t="s">
        <v>8353</v>
      </c>
      <c r="S2620" s="19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5">
        <f t="shared" si="161"/>
        <v>35.549999999999997</v>
      </c>
      <c r="Q2621" s="11" t="s">
        <v>8317</v>
      </c>
      <c r="R2621" s="5" t="s">
        <v>8353</v>
      </c>
      <c r="S2621" s="19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5">
        <f t="shared" si="161"/>
        <v>74.64</v>
      </c>
      <c r="Q2622" s="11" t="s">
        <v>8317</v>
      </c>
      <c r="R2622" s="5" t="s">
        <v>8353</v>
      </c>
      <c r="S2622" s="19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5">
        <f t="shared" si="161"/>
        <v>47.06</v>
      </c>
      <c r="Q2623" s="11" t="s">
        <v>8317</v>
      </c>
      <c r="R2623" s="5" t="s">
        <v>8353</v>
      </c>
      <c r="S2623" s="19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5">
        <f t="shared" si="161"/>
        <v>26.59</v>
      </c>
      <c r="Q2624" s="11" t="s">
        <v>8317</v>
      </c>
      <c r="R2624" s="5" t="s">
        <v>8353</v>
      </c>
      <c r="S2624" s="19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5">
        <f t="shared" si="161"/>
        <v>36.770000000000003</v>
      </c>
      <c r="Q2625" s="11" t="s">
        <v>8317</v>
      </c>
      <c r="R2625" s="5" t="s">
        <v>8353</v>
      </c>
      <c r="S2625" s="19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164">ROUND(E2626/D2626*100,0)</f>
        <v>1379</v>
      </c>
      <c r="P2626" s="5">
        <f t="shared" si="161"/>
        <v>31.82</v>
      </c>
      <c r="Q2626" s="11" t="s">
        <v>8317</v>
      </c>
      <c r="R2626" s="5" t="s">
        <v>8353</v>
      </c>
      <c r="S2626" s="19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164"/>
        <v>956</v>
      </c>
      <c r="P2627" s="5">
        <f t="shared" ref="P2627:P2690" si="165">IFERROR(ROUND(E2627/L2627,2),0)</f>
        <v>27.58</v>
      </c>
      <c r="Q2627" s="11" t="s">
        <v>8317</v>
      </c>
      <c r="R2627" s="5" t="s">
        <v>8353</v>
      </c>
      <c r="S2627" s="19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5">
        <f t="shared" si="165"/>
        <v>56</v>
      </c>
      <c r="Q2628" s="11" t="s">
        <v>8317</v>
      </c>
      <c r="R2628" s="5" t="s">
        <v>8353</v>
      </c>
      <c r="S2628" s="19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5">
        <f t="shared" si="165"/>
        <v>21.56</v>
      </c>
      <c r="Q2629" s="11" t="s">
        <v>8317</v>
      </c>
      <c r="R2629" s="5" t="s">
        <v>8353</v>
      </c>
      <c r="S2629" s="19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5">
        <f t="shared" si="165"/>
        <v>44.1</v>
      </c>
      <c r="Q2630" s="11" t="s">
        <v>8317</v>
      </c>
      <c r="R2630" s="5" t="s">
        <v>8353</v>
      </c>
      <c r="S2630" s="19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5">
        <f t="shared" si="165"/>
        <v>63.87</v>
      </c>
      <c r="Q2631" s="11" t="s">
        <v>8317</v>
      </c>
      <c r="R2631" s="5" t="s">
        <v>8353</v>
      </c>
      <c r="S2631" s="19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5">
        <f t="shared" si="165"/>
        <v>38.99</v>
      </c>
      <c r="Q2632" s="11" t="s">
        <v>8317</v>
      </c>
      <c r="R2632" s="5" t="s">
        <v>8353</v>
      </c>
      <c r="S2632" s="19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5">
        <f t="shared" si="165"/>
        <v>80.19</v>
      </c>
      <c r="Q2633" s="11" t="s">
        <v>8317</v>
      </c>
      <c r="R2633" s="5" t="s">
        <v>8353</v>
      </c>
      <c r="S2633" s="19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5">
        <f t="shared" si="165"/>
        <v>34.9</v>
      </c>
      <c r="Q2634" s="11" t="s">
        <v>8317</v>
      </c>
      <c r="R2634" s="5" t="s">
        <v>8353</v>
      </c>
      <c r="S2634" s="19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5">
        <f t="shared" si="165"/>
        <v>89.1</v>
      </c>
      <c r="Q2635" s="11" t="s">
        <v>8317</v>
      </c>
      <c r="R2635" s="5" t="s">
        <v>8353</v>
      </c>
      <c r="S2635" s="19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5">
        <f t="shared" si="165"/>
        <v>39.44</v>
      </c>
      <c r="Q2636" s="11" t="s">
        <v>8317</v>
      </c>
      <c r="R2636" s="5" t="s">
        <v>8353</v>
      </c>
      <c r="S2636" s="19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5">
        <f t="shared" si="165"/>
        <v>136.9</v>
      </c>
      <c r="Q2637" s="11" t="s">
        <v>8317</v>
      </c>
      <c r="R2637" s="5" t="s">
        <v>8353</v>
      </c>
      <c r="S2637" s="19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5">
        <f t="shared" si="165"/>
        <v>37.46</v>
      </c>
      <c r="Q2638" s="11" t="s">
        <v>8317</v>
      </c>
      <c r="R2638" s="5" t="s">
        <v>8353</v>
      </c>
      <c r="S2638" s="19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5">
        <f t="shared" si="165"/>
        <v>31.96</v>
      </c>
      <c r="Q2639" s="11" t="s">
        <v>8317</v>
      </c>
      <c r="R2639" s="5" t="s">
        <v>8353</v>
      </c>
      <c r="S2639" s="19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5">
        <f t="shared" si="165"/>
        <v>25.21</v>
      </c>
      <c r="Q2640" s="11" t="s">
        <v>8317</v>
      </c>
      <c r="R2640" s="5" t="s">
        <v>8353</v>
      </c>
      <c r="S2640" s="19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5">
        <f t="shared" si="165"/>
        <v>10.039999999999999</v>
      </c>
      <c r="Q2641" s="11" t="s">
        <v>8317</v>
      </c>
      <c r="R2641" s="5" t="s">
        <v>8353</v>
      </c>
      <c r="S2641" s="19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5">
        <f t="shared" si="165"/>
        <v>45.94</v>
      </c>
      <c r="Q2642" s="11" t="s">
        <v>8317</v>
      </c>
      <c r="R2642" s="5" t="s">
        <v>8353</v>
      </c>
      <c r="S2642" s="19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5">
        <f t="shared" si="165"/>
        <v>15</v>
      </c>
      <c r="Q2643" s="11" t="s">
        <v>8317</v>
      </c>
      <c r="R2643" s="5" t="s">
        <v>8353</v>
      </c>
      <c r="S2643" s="19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5">
        <f t="shared" si="165"/>
        <v>0</v>
      </c>
      <c r="Q2644" s="11" t="s">
        <v>8317</v>
      </c>
      <c r="R2644" s="5" t="s">
        <v>8353</v>
      </c>
      <c r="S2644" s="19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5">
        <f t="shared" si="165"/>
        <v>223.58</v>
      </c>
      <c r="Q2645" s="11" t="s">
        <v>8317</v>
      </c>
      <c r="R2645" s="5" t="s">
        <v>8353</v>
      </c>
      <c r="S2645" s="19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5">
        <f t="shared" si="165"/>
        <v>39.479999999999997</v>
      </c>
      <c r="Q2646" s="11" t="s">
        <v>8317</v>
      </c>
      <c r="R2646" s="5" t="s">
        <v>8353</v>
      </c>
      <c r="S2646" s="19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5">
        <f t="shared" si="165"/>
        <v>91.3</v>
      </c>
      <c r="Q2647" s="11" t="s">
        <v>8317</v>
      </c>
      <c r="R2647" s="5" t="s">
        <v>8353</v>
      </c>
      <c r="S2647" s="19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5">
        <f t="shared" si="165"/>
        <v>78.67</v>
      </c>
      <c r="Q2648" s="11" t="s">
        <v>8317</v>
      </c>
      <c r="R2648" s="5" t="s">
        <v>8353</v>
      </c>
      <c r="S2648" s="19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5">
        <f t="shared" si="165"/>
        <v>12</v>
      </c>
      <c r="Q2649" s="11" t="s">
        <v>8317</v>
      </c>
      <c r="R2649" s="5" t="s">
        <v>8353</v>
      </c>
      <c r="S2649" s="19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17.670000000000002</v>
      </c>
      <c r="Q2650" s="11" t="s">
        <v>8317</v>
      </c>
      <c r="R2650" s="5" t="s">
        <v>8353</v>
      </c>
      <c r="S2650" s="19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5">
        <f t="shared" si="165"/>
        <v>41.33</v>
      </c>
      <c r="Q2651" s="11" t="s">
        <v>8317</v>
      </c>
      <c r="R2651" s="5" t="s">
        <v>8353</v>
      </c>
      <c r="S2651" s="19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5">
        <f t="shared" si="165"/>
        <v>71.599999999999994</v>
      </c>
      <c r="Q2652" s="11" t="s">
        <v>8317</v>
      </c>
      <c r="R2652" s="5" t="s">
        <v>8353</v>
      </c>
      <c r="S2652" s="19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5">
        <f t="shared" si="165"/>
        <v>307.82</v>
      </c>
      <c r="Q2653" s="11" t="s">
        <v>8317</v>
      </c>
      <c r="R2653" s="5" t="s">
        <v>8353</v>
      </c>
      <c r="S2653" s="19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5">
        <f t="shared" si="165"/>
        <v>80.45</v>
      </c>
      <c r="Q2654" s="11" t="s">
        <v>8317</v>
      </c>
      <c r="R2654" s="5" t="s">
        <v>8353</v>
      </c>
      <c r="S2654" s="19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5">
        <f t="shared" si="165"/>
        <v>83.94</v>
      </c>
      <c r="Q2655" s="11" t="s">
        <v>8317</v>
      </c>
      <c r="R2655" s="5" t="s">
        <v>8353</v>
      </c>
      <c r="S2655" s="19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5">
        <f t="shared" si="165"/>
        <v>8.5</v>
      </c>
      <c r="Q2656" s="11" t="s">
        <v>8317</v>
      </c>
      <c r="R2656" s="5" t="s">
        <v>8353</v>
      </c>
      <c r="S2656" s="19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5">
        <f t="shared" si="165"/>
        <v>73.37</v>
      </c>
      <c r="Q2657" s="11" t="s">
        <v>8317</v>
      </c>
      <c r="R2657" s="5" t="s">
        <v>8353</v>
      </c>
      <c r="S2657" s="19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5">
        <f t="shared" si="165"/>
        <v>112.86</v>
      </c>
      <c r="Q2658" s="11" t="s">
        <v>8317</v>
      </c>
      <c r="R2658" s="5" t="s">
        <v>8353</v>
      </c>
      <c r="S2658" s="19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5">
        <f t="shared" si="165"/>
        <v>95.28</v>
      </c>
      <c r="Q2659" s="11" t="s">
        <v>8317</v>
      </c>
      <c r="R2659" s="5" t="s">
        <v>8353</v>
      </c>
      <c r="S2659" s="19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5">
        <f t="shared" si="165"/>
        <v>22.75</v>
      </c>
      <c r="Q2660" s="11" t="s">
        <v>8317</v>
      </c>
      <c r="R2660" s="5" t="s">
        <v>8353</v>
      </c>
      <c r="S2660" s="19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5">
        <f t="shared" si="165"/>
        <v>133.30000000000001</v>
      </c>
      <c r="Q2661" s="11" t="s">
        <v>8317</v>
      </c>
      <c r="R2661" s="5" t="s">
        <v>8353</v>
      </c>
      <c r="S2661" s="19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5">
        <f t="shared" si="165"/>
        <v>3.8</v>
      </c>
      <c r="Q2662" s="11" t="s">
        <v>8317</v>
      </c>
      <c r="R2662" s="5" t="s">
        <v>8353</v>
      </c>
      <c r="S2662" s="19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5">
        <f t="shared" si="165"/>
        <v>85.75</v>
      </c>
      <c r="Q2663" s="11" t="s">
        <v>8317</v>
      </c>
      <c r="R2663" s="5" t="s">
        <v>8354</v>
      </c>
      <c r="S2663" s="19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5">
        <f t="shared" si="165"/>
        <v>267</v>
      </c>
      <c r="Q2664" s="11" t="s">
        <v>8317</v>
      </c>
      <c r="R2664" s="5" t="s">
        <v>8354</v>
      </c>
      <c r="S2664" s="19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5">
        <f t="shared" si="165"/>
        <v>373.56</v>
      </c>
      <c r="Q2665" s="11" t="s">
        <v>8317</v>
      </c>
      <c r="R2665" s="5" t="s">
        <v>8354</v>
      </c>
      <c r="S2665" s="19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5">
        <f t="shared" si="165"/>
        <v>174.04</v>
      </c>
      <c r="Q2666" s="11" t="s">
        <v>8317</v>
      </c>
      <c r="R2666" s="5" t="s">
        <v>8354</v>
      </c>
      <c r="S2666" s="19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5">
        <f t="shared" si="165"/>
        <v>93.7</v>
      </c>
      <c r="Q2667" s="11" t="s">
        <v>8317</v>
      </c>
      <c r="R2667" s="5" t="s">
        <v>8354</v>
      </c>
      <c r="S2667" s="19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5">
        <f t="shared" si="165"/>
        <v>77.33</v>
      </c>
      <c r="Q2668" s="11" t="s">
        <v>8317</v>
      </c>
      <c r="R2668" s="5" t="s">
        <v>8354</v>
      </c>
      <c r="S2668" s="19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5">
        <f t="shared" si="165"/>
        <v>92.22</v>
      </c>
      <c r="Q2669" s="11" t="s">
        <v>8317</v>
      </c>
      <c r="R2669" s="5" t="s">
        <v>8354</v>
      </c>
      <c r="S2669" s="19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5">
        <f t="shared" si="165"/>
        <v>60.96</v>
      </c>
      <c r="Q2670" s="11" t="s">
        <v>8317</v>
      </c>
      <c r="R2670" s="5" t="s">
        <v>8354</v>
      </c>
      <c r="S2670" s="19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5">
        <f t="shared" si="165"/>
        <v>91</v>
      </c>
      <c r="Q2671" s="11" t="s">
        <v>8317</v>
      </c>
      <c r="R2671" s="5" t="s">
        <v>8354</v>
      </c>
      <c r="S2671" s="19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5">
        <f t="shared" si="165"/>
        <v>41.58</v>
      </c>
      <c r="Q2672" s="11" t="s">
        <v>8317</v>
      </c>
      <c r="R2672" s="5" t="s">
        <v>8354</v>
      </c>
      <c r="S2672" s="19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5">
        <f t="shared" si="165"/>
        <v>33.76</v>
      </c>
      <c r="Q2673" s="11" t="s">
        <v>8317</v>
      </c>
      <c r="R2673" s="5" t="s">
        <v>8354</v>
      </c>
      <c r="S2673" s="19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5">
        <f t="shared" si="165"/>
        <v>70.62</v>
      </c>
      <c r="Q2674" s="11" t="s">
        <v>8317</v>
      </c>
      <c r="R2674" s="5" t="s">
        <v>8354</v>
      </c>
      <c r="S2674" s="19">
        <f t="shared" si="166"/>
        <v>42344.884143518517</v>
      </c>
      <c r="T2674" s="18">
        <f t="shared" si="167"/>
        <v>42366.25</v>
      </c>
    </row>
    <row r="2675" spans="1:20" ht="60" hidden="1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5">
        <f t="shared" si="165"/>
        <v>167.15</v>
      </c>
      <c r="Q2675" s="11" t="s">
        <v>8317</v>
      </c>
      <c r="R2675" s="5" t="s">
        <v>8354</v>
      </c>
      <c r="S2675" s="19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5">
        <f t="shared" si="165"/>
        <v>128.62</v>
      </c>
      <c r="Q2676" s="11" t="s">
        <v>8317</v>
      </c>
      <c r="R2676" s="5" t="s">
        <v>8354</v>
      </c>
      <c r="S2676" s="19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5">
        <f t="shared" si="165"/>
        <v>65.41</v>
      </c>
      <c r="Q2677" s="11" t="s">
        <v>8317</v>
      </c>
      <c r="R2677" s="5" t="s">
        <v>8354</v>
      </c>
      <c r="S2677" s="19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5">
        <f t="shared" si="165"/>
        <v>117.56</v>
      </c>
      <c r="Q2678" s="11" t="s">
        <v>8317</v>
      </c>
      <c r="R2678" s="5" t="s">
        <v>8354</v>
      </c>
      <c r="S2678" s="19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5">
        <f t="shared" si="165"/>
        <v>126.48</v>
      </c>
      <c r="Q2679" s="11" t="s">
        <v>8317</v>
      </c>
      <c r="R2679" s="5" t="s">
        <v>8354</v>
      </c>
      <c r="S2679" s="19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5">
        <f t="shared" si="165"/>
        <v>550</v>
      </c>
      <c r="Q2680" s="11" t="s">
        <v>8317</v>
      </c>
      <c r="R2680" s="5" t="s">
        <v>8354</v>
      </c>
      <c r="S2680" s="19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44</v>
      </c>
      <c r="Q2681" s="11" t="s">
        <v>8317</v>
      </c>
      <c r="R2681" s="5" t="s">
        <v>8354</v>
      </c>
      <c r="S2681" s="19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5">
        <f t="shared" si="165"/>
        <v>69</v>
      </c>
      <c r="Q2682" s="11" t="s">
        <v>8317</v>
      </c>
      <c r="R2682" s="5" t="s">
        <v>8354</v>
      </c>
      <c r="S2682" s="19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5">
        <f t="shared" si="165"/>
        <v>27.5</v>
      </c>
      <c r="Q2683" s="11" t="s">
        <v>8334</v>
      </c>
      <c r="R2683" s="5" t="s">
        <v>8335</v>
      </c>
      <c r="S2683" s="19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5">
        <f t="shared" si="165"/>
        <v>84.9</v>
      </c>
      <c r="Q2684" s="11" t="s">
        <v>8334</v>
      </c>
      <c r="R2684" s="5" t="s">
        <v>8335</v>
      </c>
      <c r="S2684" s="19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5">
        <f t="shared" si="165"/>
        <v>12</v>
      </c>
      <c r="Q2685" s="11" t="s">
        <v>8334</v>
      </c>
      <c r="R2685" s="5" t="s">
        <v>8335</v>
      </c>
      <c r="S2685" s="19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5">
        <f t="shared" si="165"/>
        <v>200</v>
      </c>
      <c r="Q2686" s="11" t="s">
        <v>8334</v>
      </c>
      <c r="R2686" s="5" t="s">
        <v>8335</v>
      </c>
      <c r="S2686" s="19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5">
        <f t="shared" si="165"/>
        <v>10</v>
      </c>
      <c r="Q2687" s="11" t="s">
        <v>8334</v>
      </c>
      <c r="R2687" s="5" t="s">
        <v>8335</v>
      </c>
      <c r="S2687" s="19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0</v>
      </c>
      <c r="Q2688" s="11" t="s">
        <v>8334</v>
      </c>
      <c r="R2688" s="5" t="s">
        <v>8335</v>
      </c>
      <c r="S2688" s="19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11" t="s">
        <v>8334</v>
      </c>
      <c r="R2689" s="5" t="s">
        <v>8335</v>
      </c>
      <c r="S2689" s="19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168">ROUND(E2690/D2690*100,0)</f>
        <v>0</v>
      </c>
      <c r="P2690" s="5">
        <f t="shared" si="165"/>
        <v>5.29</v>
      </c>
      <c r="Q2690" s="11" t="s">
        <v>8334</v>
      </c>
      <c r="R2690" s="5" t="s">
        <v>8335</v>
      </c>
      <c r="S2690" s="19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168"/>
        <v>0</v>
      </c>
      <c r="P2691" s="5">
        <f t="shared" ref="P2691:P2754" si="169">IFERROR(ROUND(E2691/L2691,2),0)</f>
        <v>1</v>
      </c>
      <c r="Q2691" s="11" t="s">
        <v>8334</v>
      </c>
      <c r="R2691" s="5" t="s">
        <v>8335</v>
      </c>
      <c r="S2691" s="19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5">
        <f t="shared" si="169"/>
        <v>72.760000000000005</v>
      </c>
      <c r="Q2692" s="11" t="s">
        <v>8334</v>
      </c>
      <c r="R2692" s="5" t="s">
        <v>8335</v>
      </c>
      <c r="S2692" s="19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5">
        <f t="shared" si="169"/>
        <v>17.5</v>
      </c>
      <c r="Q2693" s="11" t="s">
        <v>8334</v>
      </c>
      <c r="R2693" s="5" t="s">
        <v>8335</v>
      </c>
      <c r="S2693" s="19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5">
        <f t="shared" si="169"/>
        <v>25</v>
      </c>
      <c r="Q2694" s="11" t="s">
        <v>8334</v>
      </c>
      <c r="R2694" s="5" t="s">
        <v>8335</v>
      </c>
      <c r="S2694" s="19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13.33</v>
      </c>
      <c r="Q2695" s="11" t="s">
        <v>8334</v>
      </c>
      <c r="R2695" s="5" t="s">
        <v>8335</v>
      </c>
      <c r="S2695" s="19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5">
        <f t="shared" si="169"/>
        <v>1</v>
      </c>
      <c r="Q2696" s="11" t="s">
        <v>8334</v>
      </c>
      <c r="R2696" s="5" t="s">
        <v>8335</v>
      </c>
      <c r="S2696" s="19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23.67</v>
      </c>
      <c r="Q2697" s="11" t="s">
        <v>8334</v>
      </c>
      <c r="R2697" s="5" t="s">
        <v>8335</v>
      </c>
      <c r="S2697" s="19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5">
        <f t="shared" si="169"/>
        <v>89.21</v>
      </c>
      <c r="Q2698" s="11" t="s">
        <v>8334</v>
      </c>
      <c r="R2698" s="5" t="s">
        <v>8335</v>
      </c>
      <c r="S2698" s="19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5">
        <f t="shared" si="169"/>
        <v>116.56</v>
      </c>
      <c r="Q2699" s="11" t="s">
        <v>8334</v>
      </c>
      <c r="R2699" s="5" t="s">
        <v>8335</v>
      </c>
      <c r="S2699" s="19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5">
        <f t="shared" si="169"/>
        <v>13.01</v>
      </c>
      <c r="Q2700" s="11" t="s">
        <v>8334</v>
      </c>
      <c r="R2700" s="5" t="s">
        <v>8335</v>
      </c>
      <c r="S2700" s="19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0</v>
      </c>
      <c r="Q2701" s="11" t="s">
        <v>8334</v>
      </c>
      <c r="R2701" s="5" t="s">
        <v>8335</v>
      </c>
      <c r="S2701" s="19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5">
        <f t="shared" si="169"/>
        <v>17.5</v>
      </c>
      <c r="Q2702" s="11" t="s">
        <v>8334</v>
      </c>
      <c r="R2702" s="5" t="s">
        <v>8335</v>
      </c>
      <c r="S2702" s="19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5">
        <f t="shared" si="169"/>
        <v>34.130000000000003</v>
      </c>
      <c r="Q2703" s="11" t="s">
        <v>8315</v>
      </c>
      <c r="R2703" s="5" t="s">
        <v>8355</v>
      </c>
      <c r="S2703" s="19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5">
        <f t="shared" si="169"/>
        <v>132.35</v>
      </c>
      <c r="Q2704" s="11" t="s">
        <v>8315</v>
      </c>
      <c r="R2704" s="5" t="s">
        <v>8355</v>
      </c>
      <c r="S2704" s="19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5">
        <f t="shared" si="169"/>
        <v>922.22</v>
      </c>
      <c r="Q2705" s="11" t="s">
        <v>8315</v>
      </c>
      <c r="R2705" s="5" t="s">
        <v>8355</v>
      </c>
      <c r="S2705" s="19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5">
        <f t="shared" si="169"/>
        <v>163.57</v>
      </c>
      <c r="Q2706" s="11" t="s">
        <v>8315</v>
      </c>
      <c r="R2706" s="5" t="s">
        <v>8355</v>
      </c>
      <c r="S2706" s="19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5">
        <f t="shared" si="169"/>
        <v>217.38</v>
      </c>
      <c r="Q2707" s="11" t="s">
        <v>8315</v>
      </c>
      <c r="R2707" s="5" t="s">
        <v>8355</v>
      </c>
      <c r="S2707" s="19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5">
        <f t="shared" si="169"/>
        <v>149.44</v>
      </c>
      <c r="Q2708" s="11" t="s">
        <v>8315</v>
      </c>
      <c r="R2708" s="5" t="s">
        <v>8355</v>
      </c>
      <c r="S2708" s="19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5">
        <f t="shared" si="169"/>
        <v>71.239999999999995</v>
      </c>
      <c r="Q2709" s="11" t="s">
        <v>8315</v>
      </c>
      <c r="R2709" s="5" t="s">
        <v>8355</v>
      </c>
      <c r="S2709" s="19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5">
        <f t="shared" si="169"/>
        <v>44.46</v>
      </c>
      <c r="Q2710" s="11" t="s">
        <v>8315</v>
      </c>
      <c r="R2710" s="5" t="s">
        <v>8355</v>
      </c>
      <c r="S2710" s="19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5">
        <f t="shared" si="169"/>
        <v>164.94</v>
      </c>
      <c r="Q2711" s="11" t="s">
        <v>8315</v>
      </c>
      <c r="R2711" s="5" t="s">
        <v>8355</v>
      </c>
      <c r="S2711" s="19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5">
        <f t="shared" si="169"/>
        <v>84.87</v>
      </c>
      <c r="Q2712" s="11" t="s">
        <v>8315</v>
      </c>
      <c r="R2712" s="5" t="s">
        <v>8355</v>
      </c>
      <c r="S2712" s="19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5">
        <f t="shared" si="169"/>
        <v>53.95</v>
      </c>
      <c r="Q2713" s="11" t="s">
        <v>8315</v>
      </c>
      <c r="R2713" s="5" t="s">
        <v>8355</v>
      </c>
      <c r="S2713" s="19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5">
        <f t="shared" si="169"/>
        <v>50.53</v>
      </c>
      <c r="Q2714" s="11" t="s">
        <v>8315</v>
      </c>
      <c r="R2714" s="5" t="s">
        <v>8355</v>
      </c>
      <c r="S2714" s="19">
        <f t="shared" si="170"/>
        <v>41432.062037037038</v>
      </c>
      <c r="T2714" s="18">
        <f t="shared" si="171"/>
        <v>41468.75</v>
      </c>
    </row>
    <row r="2715" spans="1:20" ht="60" hidden="1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5">
        <f t="shared" si="169"/>
        <v>108</v>
      </c>
      <c r="Q2715" s="11" t="s">
        <v>8315</v>
      </c>
      <c r="R2715" s="5" t="s">
        <v>8355</v>
      </c>
      <c r="S2715" s="19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5">
        <f t="shared" si="169"/>
        <v>95.37</v>
      </c>
      <c r="Q2716" s="11" t="s">
        <v>8315</v>
      </c>
      <c r="R2716" s="5" t="s">
        <v>8355</v>
      </c>
      <c r="S2716" s="19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5">
        <f t="shared" si="169"/>
        <v>57.63</v>
      </c>
      <c r="Q2717" s="11" t="s">
        <v>8315</v>
      </c>
      <c r="R2717" s="5" t="s">
        <v>8355</v>
      </c>
      <c r="S2717" s="19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5">
        <f t="shared" si="169"/>
        <v>64.16</v>
      </c>
      <c r="Q2718" s="11" t="s">
        <v>8315</v>
      </c>
      <c r="R2718" s="5" t="s">
        <v>8355</v>
      </c>
      <c r="S2718" s="19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92.39</v>
      </c>
      <c r="Q2719" s="11" t="s">
        <v>8315</v>
      </c>
      <c r="R2719" s="5" t="s">
        <v>8355</v>
      </c>
      <c r="S2719" s="19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5">
        <f t="shared" si="169"/>
        <v>125.98</v>
      </c>
      <c r="Q2720" s="11" t="s">
        <v>8315</v>
      </c>
      <c r="R2720" s="5" t="s">
        <v>8355</v>
      </c>
      <c r="S2720" s="19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5">
        <f t="shared" si="169"/>
        <v>94.64</v>
      </c>
      <c r="Q2721" s="11" t="s">
        <v>8315</v>
      </c>
      <c r="R2721" s="5" t="s">
        <v>8355</v>
      </c>
      <c r="S2721" s="19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5">
        <f t="shared" si="169"/>
        <v>170.7</v>
      </c>
      <c r="Q2722" s="11" t="s">
        <v>8315</v>
      </c>
      <c r="R2722" s="5" t="s">
        <v>8355</v>
      </c>
      <c r="S2722" s="19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5">
        <f t="shared" si="169"/>
        <v>40.76</v>
      </c>
      <c r="Q2723" s="11" t="s">
        <v>8317</v>
      </c>
      <c r="R2723" s="5" t="s">
        <v>8347</v>
      </c>
      <c r="S2723" s="19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5">
        <f t="shared" si="169"/>
        <v>68.25</v>
      </c>
      <c r="Q2724" s="11" t="s">
        <v>8317</v>
      </c>
      <c r="R2724" s="5" t="s">
        <v>8347</v>
      </c>
      <c r="S2724" s="19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5">
        <f t="shared" si="169"/>
        <v>95.49</v>
      </c>
      <c r="Q2725" s="11" t="s">
        <v>8317</v>
      </c>
      <c r="R2725" s="5" t="s">
        <v>8347</v>
      </c>
      <c r="S2725" s="19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5">
        <f t="shared" si="169"/>
        <v>7.19</v>
      </c>
      <c r="Q2726" s="11" t="s">
        <v>8317</v>
      </c>
      <c r="R2726" s="5" t="s">
        <v>8347</v>
      </c>
      <c r="S2726" s="19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5">
        <f t="shared" si="169"/>
        <v>511.65</v>
      </c>
      <c r="Q2727" s="11" t="s">
        <v>8317</v>
      </c>
      <c r="R2727" s="5" t="s">
        <v>8347</v>
      </c>
      <c r="S2727" s="19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5">
        <f t="shared" si="169"/>
        <v>261.75</v>
      </c>
      <c r="Q2728" s="11" t="s">
        <v>8317</v>
      </c>
      <c r="R2728" s="5" t="s">
        <v>8347</v>
      </c>
      <c r="S2728" s="19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5">
        <f t="shared" si="169"/>
        <v>69.760000000000005</v>
      </c>
      <c r="Q2729" s="11" t="s">
        <v>8317</v>
      </c>
      <c r="R2729" s="5" t="s">
        <v>8347</v>
      </c>
      <c r="S2729" s="19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5">
        <f t="shared" si="169"/>
        <v>77.23</v>
      </c>
      <c r="Q2730" s="11" t="s">
        <v>8317</v>
      </c>
      <c r="R2730" s="5" t="s">
        <v>8347</v>
      </c>
      <c r="S2730" s="19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5">
        <f t="shared" si="169"/>
        <v>340.57</v>
      </c>
      <c r="Q2731" s="11" t="s">
        <v>8317</v>
      </c>
      <c r="R2731" s="5" t="s">
        <v>8347</v>
      </c>
      <c r="S2731" s="19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5">
        <f t="shared" si="169"/>
        <v>67.42</v>
      </c>
      <c r="Q2732" s="11" t="s">
        <v>8317</v>
      </c>
      <c r="R2732" s="5" t="s">
        <v>8347</v>
      </c>
      <c r="S2732" s="19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5">
        <f t="shared" si="169"/>
        <v>845.7</v>
      </c>
      <c r="Q2733" s="11" t="s">
        <v>8317</v>
      </c>
      <c r="R2733" s="5" t="s">
        <v>8347</v>
      </c>
      <c r="S2733" s="19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5">
        <f t="shared" si="169"/>
        <v>97.19</v>
      </c>
      <c r="Q2734" s="11" t="s">
        <v>8317</v>
      </c>
      <c r="R2734" s="5" t="s">
        <v>8347</v>
      </c>
      <c r="S2734" s="19">
        <f t="shared" si="170"/>
        <v>41389.808194444442</v>
      </c>
      <c r="T2734" s="18">
        <f t="shared" si="171"/>
        <v>41422</v>
      </c>
    </row>
    <row r="2735" spans="1:20" ht="60" hidden="1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5">
        <f t="shared" si="169"/>
        <v>451.84</v>
      </c>
      <c r="Q2735" s="11" t="s">
        <v>8317</v>
      </c>
      <c r="R2735" s="5" t="s">
        <v>8347</v>
      </c>
      <c r="S2735" s="19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5">
        <f t="shared" si="169"/>
        <v>138.66999999999999</v>
      </c>
      <c r="Q2736" s="11" t="s">
        <v>8317</v>
      </c>
      <c r="R2736" s="5" t="s">
        <v>8347</v>
      </c>
      <c r="S2736" s="19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11" t="s">
        <v>8317</v>
      </c>
      <c r="R2737" s="5" t="s">
        <v>8347</v>
      </c>
      <c r="S2737" s="19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11" t="s">
        <v>8317</v>
      </c>
      <c r="R2738" s="5" t="s">
        <v>8347</v>
      </c>
      <c r="S2738" s="19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11" t="s">
        <v>8317</v>
      </c>
      <c r="R2739" s="5" t="s">
        <v>8347</v>
      </c>
      <c r="S2739" s="19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11" t="s">
        <v>8317</v>
      </c>
      <c r="R2740" s="5" t="s">
        <v>8347</v>
      </c>
      <c r="S2740" s="19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11" t="s">
        <v>8317</v>
      </c>
      <c r="R2741" s="5" t="s">
        <v>8347</v>
      </c>
      <c r="S2741" s="19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11" t="s">
        <v>8317</v>
      </c>
      <c r="R2742" s="5" t="s">
        <v>8347</v>
      </c>
      <c r="S2742" s="19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11" t="s">
        <v>8320</v>
      </c>
      <c r="R2743" s="5" t="s">
        <v>8356</v>
      </c>
      <c r="S2743" s="19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11" t="s">
        <v>8320</v>
      </c>
      <c r="R2744" s="5" t="s">
        <v>8356</v>
      </c>
      <c r="S2744" s="19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11" t="s">
        <v>8320</v>
      </c>
      <c r="R2745" s="5" t="s">
        <v>8356</v>
      </c>
      <c r="S2745" s="19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11" t="s">
        <v>8320</v>
      </c>
      <c r="R2746" s="5" t="s">
        <v>8356</v>
      </c>
      <c r="S2746" s="19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11" t="s">
        <v>8320</v>
      </c>
      <c r="R2747" s="5" t="s">
        <v>8356</v>
      </c>
      <c r="S2747" s="19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11" t="s">
        <v>8320</v>
      </c>
      <c r="R2748" s="5" t="s">
        <v>8356</v>
      </c>
      <c r="S2748" s="19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11" t="s">
        <v>8320</v>
      </c>
      <c r="R2749" s="5" t="s">
        <v>8356</v>
      </c>
      <c r="S2749" s="19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11" t="s">
        <v>8320</v>
      </c>
      <c r="R2750" s="5" t="s">
        <v>8356</v>
      </c>
      <c r="S2750" s="19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11" t="s">
        <v>8320</v>
      </c>
      <c r="R2751" s="5" t="s">
        <v>8356</v>
      </c>
      <c r="S2751" s="19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11" t="s">
        <v>8320</v>
      </c>
      <c r="R2752" s="5" t="s">
        <v>8356</v>
      </c>
      <c r="S2752" s="19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11" t="s">
        <v>8320</v>
      </c>
      <c r="R2753" s="5" t="s">
        <v>8356</v>
      </c>
      <c r="S2753" s="19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172">ROUND(E2754/D2754*100,0)</f>
        <v>11</v>
      </c>
      <c r="P2754" s="5">
        <f t="shared" si="169"/>
        <v>39.29</v>
      </c>
      <c r="Q2754" s="11" t="s">
        <v>8320</v>
      </c>
      <c r="R2754" s="5" t="s">
        <v>8356</v>
      </c>
      <c r="S2754" s="19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172"/>
        <v>19</v>
      </c>
      <c r="P2755" s="5">
        <f t="shared" ref="P2755:P2818" si="173">IFERROR(ROUND(E2755/L2755,2),0)</f>
        <v>47.5</v>
      </c>
      <c r="Q2755" s="11" t="s">
        <v>8320</v>
      </c>
      <c r="R2755" s="5" t="s">
        <v>8356</v>
      </c>
      <c r="S2755" s="19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11" t="s">
        <v>8320</v>
      </c>
      <c r="R2756" s="5" t="s">
        <v>8356</v>
      </c>
      <c r="S2756" s="19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11" t="s">
        <v>8320</v>
      </c>
      <c r="R2757" s="5" t="s">
        <v>8356</v>
      </c>
      <c r="S2757" s="19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11" t="s">
        <v>8320</v>
      </c>
      <c r="R2758" s="5" t="s">
        <v>8356</v>
      </c>
      <c r="S2758" s="19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11" t="s">
        <v>8320</v>
      </c>
      <c r="R2759" s="5" t="s">
        <v>8356</v>
      </c>
      <c r="S2759" s="19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11" t="s">
        <v>8320</v>
      </c>
      <c r="R2760" s="5" t="s">
        <v>8356</v>
      </c>
      <c r="S2760" s="19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11" t="s">
        <v>8320</v>
      </c>
      <c r="R2761" s="5" t="s">
        <v>8356</v>
      </c>
      <c r="S2761" s="19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11" t="s">
        <v>8320</v>
      </c>
      <c r="R2762" s="5" t="s">
        <v>8356</v>
      </c>
      <c r="S2762" s="19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11" t="s">
        <v>8320</v>
      </c>
      <c r="R2763" s="5" t="s">
        <v>8356</v>
      </c>
      <c r="S2763" s="19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11" t="s">
        <v>8320</v>
      </c>
      <c r="R2764" s="5" t="s">
        <v>8356</v>
      </c>
      <c r="S2764" s="19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11" t="s">
        <v>8320</v>
      </c>
      <c r="R2765" s="5" t="s">
        <v>8356</v>
      </c>
      <c r="S2765" s="19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11" t="s">
        <v>8320</v>
      </c>
      <c r="R2766" s="5" t="s">
        <v>8356</v>
      </c>
      <c r="S2766" s="19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11" t="s">
        <v>8320</v>
      </c>
      <c r="R2767" s="5" t="s">
        <v>8356</v>
      </c>
      <c r="S2767" s="19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11" t="s">
        <v>8320</v>
      </c>
      <c r="R2768" s="5" t="s">
        <v>8356</v>
      </c>
      <c r="S2768" s="19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11" t="s">
        <v>8320</v>
      </c>
      <c r="R2769" s="5" t="s">
        <v>8356</v>
      </c>
      <c r="S2769" s="19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11" t="s">
        <v>8320</v>
      </c>
      <c r="R2770" s="5" t="s">
        <v>8356</v>
      </c>
      <c r="S2770" s="19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11" t="s">
        <v>8320</v>
      </c>
      <c r="R2771" s="5" t="s">
        <v>8356</v>
      </c>
      <c r="S2771" s="19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11" t="s">
        <v>8320</v>
      </c>
      <c r="R2772" s="5" t="s">
        <v>8356</v>
      </c>
      <c r="S2772" s="19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11" t="s">
        <v>8320</v>
      </c>
      <c r="R2773" s="5" t="s">
        <v>8356</v>
      </c>
      <c r="S2773" s="19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11" t="s">
        <v>8320</v>
      </c>
      <c r="R2774" s="5" t="s">
        <v>8356</v>
      </c>
      <c r="S2774" s="19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11" t="s">
        <v>8320</v>
      </c>
      <c r="R2775" s="5" t="s">
        <v>8356</v>
      </c>
      <c r="S2775" s="19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11" t="s">
        <v>8320</v>
      </c>
      <c r="R2776" s="5" t="s">
        <v>8356</v>
      </c>
      <c r="S2776" s="19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11" t="s">
        <v>8320</v>
      </c>
      <c r="R2777" s="5" t="s">
        <v>8356</v>
      </c>
      <c r="S2777" s="19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11" t="s">
        <v>8320</v>
      </c>
      <c r="R2778" s="5" t="s">
        <v>8356</v>
      </c>
      <c r="S2778" s="19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11" t="s">
        <v>8320</v>
      </c>
      <c r="R2779" s="5" t="s">
        <v>8356</v>
      </c>
      <c r="S2779" s="19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11" t="s">
        <v>8320</v>
      </c>
      <c r="R2780" s="5" t="s">
        <v>8356</v>
      </c>
      <c r="S2780" s="19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11" t="s">
        <v>8320</v>
      </c>
      <c r="R2781" s="5" t="s">
        <v>8356</v>
      </c>
      <c r="S2781" s="19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11" t="s">
        <v>8320</v>
      </c>
      <c r="R2782" s="5" t="s">
        <v>8356</v>
      </c>
      <c r="S2782" s="19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11" t="s">
        <v>8315</v>
      </c>
      <c r="R2783" s="5" t="s">
        <v>8316</v>
      </c>
      <c r="S2783" s="19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11" t="s">
        <v>8315</v>
      </c>
      <c r="R2784" s="5" t="s">
        <v>8316</v>
      </c>
      <c r="S2784" s="19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11" t="s">
        <v>8315</v>
      </c>
      <c r="R2785" s="5" t="s">
        <v>8316</v>
      </c>
      <c r="S2785" s="19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11" t="s">
        <v>8315</v>
      </c>
      <c r="R2786" s="5" t="s">
        <v>8316</v>
      </c>
      <c r="S2786" s="19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11" t="s">
        <v>8315</v>
      </c>
      <c r="R2787" s="5" t="s">
        <v>8316</v>
      </c>
      <c r="S2787" s="19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11" t="s">
        <v>8315</v>
      </c>
      <c r="R2788" s="5" t="s">
        <v>8316</v>
      </c>
      <c r="S2788" s="19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11" t="s">
        <v>8315</v>
      </c>
      <c r="R2789" s="5" t="s">
        <v>8316</v>
      </c>
      <c r="S2789" s="19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11" t="s">
        <v>8315</v>
      </c>
      <c r="R2790" s="5" t="s">
        <v>8316</v>
      </c>
      <c r="S2790" s="19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11" t="s">
        <v>8315</v>
      </c>
      <c r="R2791" s="5" t="s">
        <v>8316</v>
      </c>
      <c r="S2791" s="19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11" t="s">
        <v>8315</v>
      </c>
      <c r="R2792" s="5" t="s">
        <v>8316</v>
      </c>
      <c r="S2792" s="19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11" t="s">
        <v>8315</v>
      </c>
      <c r="R2793" s="5" t="s">
        <v>8316</v>
      </c>
      <c r="S2793" s="19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11" t="s">
        <v>8315</v>
      </c>
      <c r="R2794" s="5" t="s">
        <v>8316</v>
      </c>
      <c r="S2794" s="19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11" t="s">
        <v>8315</v>
      </c>
      <c r="R2795" s="5" t="s">
        <v>8316</v>
      </c>
      <c r="S2795" s="19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11" t="s">
        <v>8315</v>
      </c>
      <c r="R2796" s="5" t="s">
        <v>8316</v>
      </c>
      <c r="S2796" s="19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11" t="s">
        <v>8315</v>
      </c>
      <c r="R2797" s="5" t="s">
        <v>8316</v>
      </c>
      <c r="S2797" s="19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11" t="s">
        <v>8315</v>
      </c>
      <c r="R2798" s="5" t="s">
        <v>8316</v>
      </c>
      <c r="S2798" s="19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11" t="s">
        <v>8315</v>
      </c>
      <c r="R2799" s="5" t="s">
        <v>8316</v>
      </c>
      <c r="S2799" s="19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11" t="s">
        <v>8315</v>
      </c>
      <c r="R2800" s="5" t="s">
        <v>8316</v>
      </c>
      <c r="S2800" s="19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11" t="s">
        <v>8315</v>
      </c>
      <c r="R2801" s="5" t="s">
        <v>8316</v>
      </c>
      <c r="S2801" s="19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11" t="s">
        <v>8315</v>
      </c>
      <c r="R2802" s="5" t="s">
        <v>8316</v>
      </c>
      <c r="S2802" s="19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11" t="s">
        <v>8315</v>
      </c>
      <c r="R2803" s="5" t="s">
        <v>8316</v>
      </c>
      <c r="S2803" s="19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11" t="s">
        <v>8315</v>
      </c>
      <c r="R2804" s="5" t="s">
        <v>8316</v>
      </c>
      <c r="S2804" s="19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11" t="s">
        <v>8315</v>
      </c>
      <c r="R2805" s="5" t="s">
        <v>8316</v>
      </c>
      <c r="S2805" s="19">
        <f t="shared" si="174"/>
        <v>42158.065694444449</v>
      </c>
      <c r="T2805" s="18">
        <f t="shared" si="175"/>
        <v>42201</v>
      </c>
    </row>
    <row r="2806" spans="1:20" ht="60" hidden="1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11" t="s">
        <v>8315</v>
      </c>
      <c r="R2806" s="5" t="s">
        <v>8316</v>
      </c>
      <c r="S2806" s="19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11" t="s">
        <v>8315</v>
      </c>
      <c r="R2807" s="5" t="s">
        <v>8316</v>
      </c>
      <c r="S2807" s="19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11" t="s">
        <v>8315</v>
      </c>
      <c r="R2808" s="5" t="s">
        <v>8316</v>
      </c>
      <c r="S2808" s="19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11" t="s">
        <v>8315</v>
      </c>
      <c r="R2809" s="5" t="s">
        <v>8316</v>
      </c>
      <c r="S2809" s="19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11" t="s">
        <v>8315</v>
      </c>
      <c r="R2810" s="5" t="s">
        <v>8316</v>
      </c>
      <c r="S2810" s="19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11" t="s">
        <v>8315</v>
      </c>
      <c r="R2811" s="5" t="s">
        <v>8316</v>
      </c>
      <c r="S2811" s="19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11" t="s">
        <v>8315</v>
      </c>
      <c r="R2812" s="5" t="s">
        <v>8316</v>
      </c>
      <c r="S2812" s="19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11" t="s">
        <v>8315</v>
      </c>
      <c r="R2813" s="5" t="s">
        <v>8316</v>
      </c>
      <c r="S2813" s="19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11" t="s">
        <v>8315</v>
      </c>
      <c r="R2814" s="5" t="s">
        <v>8316</v>
      </c>
      <c r="S2814" s="19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11" t="s">
        <v>8315</v>
      </c>
      <c r="R2815" s="5" t="s">
        <v>8316</v>
      </c>
      <c r="S2815" s="19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11" t="s">
        <v>8315</v>
      </c>
      <c r="R2816" s="5" t="s">
        <v>8316</v>
      </c>
      <c r="S2816" s="19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11" t="s">
        <v>8315</v>
      </c>
      <c r="R2817" s="5" t="s">
        <v>8316</v>
      </c>
      <c r="S2817" s="19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176">ROUND(E2818/D2818*100,0)</f>
        <v>142</v>
      </c>
      <c r="P2818" s="5">
        <f t="shared" si="173"/>
        <v>25.13</v>
      </c>
      <c r="Q2818" s="11" t="s">
        <v>8315</v>
      </c>
      <c r="R2818" s="5" t="s">
        <v>8316</v>
      </c>
      <c r="S2818" s="19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176"/>
        <v>130</v>
      </c>
      <c r="P2819" s="5">
        <f t="shared" ref="P2819:P2882" si="177">IFERROR(ROUND(E2819/L2819,2),0)</f>
        <v>23.64</v>
      </c>
      <c r="Q2819" s="11" t="s">
        <v>8315</v>
      </c>
      <c r="R2819" s="5" t="s">
        <v>8316</v>
      </c>
      <c r="S2819" s="19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11" t="s">
        <v>8315</v>
      </c>
      <c r="R2820" s="5" t="s">
        <v>8316</v>
      </c>
      <c r="S2820" s="19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11" t="s">
        <v>8315</v>
      </c>
      <c r="R2821" s="5" t="s">
        <v>8316</v>
      </c>
      <c r="S2821" s="19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11" t="s">
        <v>8315</v>
      </c>
      <c r="R2822" s="5" t="s">
        <v>8316</v>
      </c>
      <c r="S2822" s="19">
        <f t="shared" si="178"/>
        <v>42401.610983796301</v>
      </c>
      <c r="T2822" s="18">
        <f t="shared" si="179"/>
        <v>42426</v>
      </c>
    </row>
    <row r="2823" spans="1:20" ht="60" hidden="1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11" t="s">
        <v>8315</v>
      </c>
      <c r="R2823" s="5" t="s">
        <v>8316</v>
      </c>
      <c r="S2823" s="19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11" t="s">
        <v>8315</v>
      </c>
      <c r="R2824" s="5" t="s">
        <v>8316</v>
      </c>
      <c r="S2824" s="19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11" t="s">
        <v>8315</v>
      </c>
      <c r="R2825" s="5" t="s">
        <v>8316</v>
      </c>
      <c r="S2825" s="19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11" t="s">
        <v>8315</v>
      </c>
      <c r="R2826" s="5" t="s">
        <v>8316</v>
      </c>
      <c r="S2826" s="19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11" t="s">
        <v>8315</v>
      </c>
      <c r="R2827" s="5" t="s">
        <v>8316</v>
      </c>
      <c r="S2827" s="19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11" t="s">
        <v>8315</v>
      </c>
      <c r="R2828" s="5" t="s">
        <v>8316</v>
      </c>
      <c r="S2828" s="19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11" t="s">
        <v>8315</v>
      </c>
      <c r="R2829" s="5" t="s">
        <v>8316</v>
      </c>
      <c r="S2829" s="19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11" t="s">
        <v>8315</v>
      </c>
      <c r="R2830" s="5" t="s">
        <v>8316</v>
      </c>
      <c r="S2830" s="19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11" t="s">
        <v>8315</v>
      </c>
      <c r="R2831" s="5" t="s">
        <v>8316</v>
      </c>
      <c r="S2831" s="19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11" t="s">
        <v>8315</v>
      </c>
      <c r="R2832" s="5" t="s">
        <v>8316</v>
      </c>
      <c r="S2832" s="19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11" t="s">
        <v>8315</v>
      </c>
      <c r="R2833" s="5" t="s">
        <v>8316</v>
      </c>
      <c r="S2833" s="19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11" t="s">
        <v>8315</v>
      </c>
      <c r="R2834" s="5" t="s">
        <v>8316</v>
      </c>
      <c r="S2834" s="19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11" t="s">
        <v>8315</v>
      </c>
      <c r="R2835" s="5" t="s">
        <v>8316</v>
      </c>
      <c r="S2835" s="19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11" t="s">
        <v>8315</v>
      </c>
      <c r="R2836" s="5" t="s">
        <v>8316</v>
      </c>
      <c r="S2836" s="19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11" t="s">
        <v>8315</v>
      </c>
      <c r="R2837" s="5" t="s">
        <v>8316</v>
      </c>
      <c r="S2837" s="19">
        <f t="shared" si="178"/>
        <v>42313.703900462962</v>
      </c>
      <c r="T2837" s="18">
        <f t="shared" si="179"/>
        <v>42343</v>
      </c>
    </row>
    <row r="2838" spans="1:20" ht="60" hidden="1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11" t="s">
        <v>8315</v>
      </c>
      <c r="R2838" s="5" t="s">
        <v>8316</v>
      </c>
      <c r="S2838" s="19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11" t="s">
        <v>8315</v>
      </c>
      <c r="R2839" s="5" t="s">
        <v>8316</v>
      </c>
      <c r="S2839" s="19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11" t="s">
        <v>8315</v>
      </c>
      <c r="R2840" s="5" t="s">
        <v>8316</v>
      </c>
      <c r="S2840" s="19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11" t="s">
        <v>8315</v>
      </c>
      <c r="R2841" s="5" t="s">
        <v>8316</v>
      </c>
      <c r="S2841" s="19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11" t="s">
        <v>8315</v>
      </c>
      <c r="R2842" s="5" t="s">
        <v>8316</v>
      </c>
      <c r="S2842" s="19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11" t="s">
        <v>8315</v>
      </c>
      <c r="R2843" s="5" t="s">
        <v>8316</v>
      </c>
      <c r="S2843" s="19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11" t="s">
        <v>8315</v>
      </c>
      <c r="R2844" s="5" t="s">
        <v>8316</v>
      </c>
      <c r="S2844" s="19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11" t="s">
        <v>8315</v>
      </c>
      <c r="R2845" s="5" t="s">
        <v>8316</v>
      </c>
      <c r="S2845" s="19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11" t="s">
        <v>8315</v>
      </c>
      <c r="R2846" s="5" t="s">
        <v>8316</v>
      </c>
      <c r="S2846" s="19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11" t="s">
        <v>8315</v>
      </c>
      <c r="R2847" s="5" t="s">
        <v>8316</v>
      </c>
      <c r="S2847" s="19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11" t="s">
        <v>8315</v>
      </c>
      <c r="R2848" s="5" t="s">
        <v>8316</v>
      </c>
      <c r="S2848" s="19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11" t="s">
        <v>8315</v>
      </c>
      <c r="R2849" s="5" t="s">
        <v>8316</v>
      </c>
      <c r="S2849" s="19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11" t="s">
        <v>8315</v>
      </c>
      <c r="R2850" s="5" t="s">
        <v>8316</v>
      </c>
      <c r="S2850" s="19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11" t="s">
        <v>8315</v>
      </c>
      <c r="R2851" s="5" t="s">
        <v>8316</v>
      </c>
      <c r="S2851" s="19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11" t="s">
        <v>8315</v>
      </c>
      <c r="R2852" s="5" t="s">
        <v>8316</v>
      </c>
      <c r="S2852" s="19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11" t="s">
        <v>8315</v>
      </c>
      <c r="R2853" s="5" t="s">
        <v>8316</v>
      </c>
      <c r="S2853" s="19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11" t="s">
        <v>8315</v>
      </c>
      <c r="R2854" s="5" t="s">
        <v>8316</v>
      </c>
      <c r="S2854" s="19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11" t="s">
        <v>8315</v>
      </c>
      <c r="R2855" s="5" t="s">
        <v>8316</v>
      </c>
      <c r="S2855" s="19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11" t="s">
        <v>8315</v>
      </c>
      <c r="R2856" s="5" t="s">
        <v>8316</v>
      </c>
      <c r="S2856" s="19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11" t="s">
        <v>8315</v>
      </c>
      <c r="R2857" s="5" t="s">
        <v>8316</v>
      </c>
      <c r="S2857" s="19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11" t="s">
        <v>8315</v>
      </c>
      <c r="R2858" s="5" t="s">
        <v>8316</v>
      </c>
      <c r="S2858" s="19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11" t="s">
        <v>8315</v>
      </c>
      <c r="R2859" s="5" t="s">
        <v>8316</v>
      </c>
      <c r="S2859" s="19">
        <f t="shared" si="178"/>
        <v>42726.920081018514</v>
      </c>
      <c r="T2859" s="18">
        <f t="shared" si="179"/>
        <v>42786.75</v>
      </c>
    </row>
    <row r="2860" spans="1:20" ht="60" hidden="1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11" t="s">
        <v>8315</v>
      </c>
      <c r="R2860" s="5" t="s">
        <v>8316</v>
      </c>
      <c r="S2860" s="19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11" t="s">
        <v>8315</v>
      </c>
      <c r="R2861" s="5" t="s">
        <v>8316</v>
      </c>
      <c r="S2861" s="19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11" t="s">
        <v>8315</v>
      </c>
      <c r="R2862" s="5" t="s">
        <v>8316</v>
      </c>
      <c r="S2862" s="19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11" t="s">
        <v>8315</v>
      </c>
      <c r="R2863" s="5" t="s">
        <v>8316</v>
      </c>
      <c r="S2863" s="19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11" t="s">
        <v>8315</v>
      </c>
      <c r="R2864" s="5" t="s">
        <v>8316</v>
      </c>
      <c r="S2864" s="19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11" t="s">
        <v>8315</v>
      </c>
      <c r="R2865" s="5" t="s">
        <v>8316</v>
      </c>
      <c r="S2865" s="19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11" t="s">
        <v>8315</v>
      </c>
      <c r="R2866" s="5" t="s">
        <v>8316</v>
      </c>
      <c r="S2866" s="19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11" t="s">
        <v>8315</v>
      </c>
      <c r="R2867" s="5" t="s">
        <v>8316</v>
      </c>
      <c r="S2867" s="19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11" t="s">
        <v>8315</v>
      </c>
      <c r="R2868" s="5" t="s">
        <v>8316</v>
      </c>
      <c r="S2868" s="19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11" t="s">
        <v>8315</v>
      </c>
      <c r="R2869" s="5" t="s">
        <v>8316</v>
      </c>
      <c r="S2869" s="19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11" t="s">
        <v>8315</v>
      </c>
      <c r="R2870" s="5" t="s">
        <v>8316</v>
      </c>
      <c r="S2870" s="19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11" t="s">
        <v>8315</v>
      </c>
      <c r="R2871" s="5" t="s">
        <v>8316</v>
      </c>
      <c r="S2871" s="19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11" t="s">
        <v>8315</v>
      </c>
      <c r="R2872" s="5" t="s">
        <v>8316</v>
      </c>
      <c r="S2872" s="19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11" t="s">
        <v>8315</v>
      </c>
      <c r="R2873" s="5" t="s">
        <v>8316</v>
      </c>
      <c r="S2873" s="19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11" t="s">
        <v>8315</v>
      </c>
      <c r="R2874" s="5" t="s">
        <v>8316</v>
      </c>
      <c r="S2874" s="19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11" t="s">
        <v>8315</v>
      </c>
      <c r="R2875" s="5" t="s">
        <v>8316</v>
      </c>
      <c r="S2875" s="19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11" t="s">
        <v>8315</v>
      </c>
      <c r="R2876" s="5" t="s">
        <v>8316</v>
      </c>
      <c r="S2876" s="19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11" t="s">
        <v>8315</v>
      </c>
      <c r="R2877" s="5" t="s">
        <v>8316</v>
      </c>
      <c r="S2877" s="19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11" t="s">
        <v>8315</v>
      </c>
      <c r="R2878" s="5" t="s">
        <v>8316</v>
      </c>
      <c r="S2878" s="19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11" t="s">
        <v>8315</v>
      </c>
      <c r="R2879" s="5" t="s">
        <v>8316</v>
      </c>
      <c r="S2879" s="19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11" t="s">
        <v>8315</v>
      </c>
      <c r="R2880" s="5" t="s">
        <v>8316</v>
      </c>
      <c r="S2880" s="19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11" t="s">
        <v>8315</v>
      </c>
      <c r="R2881" s="5" t="s">
        <v>8316</v>
      </c>
      <c r="S2881" s="19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180">ROUND(E2882/D2882*100,0)</f>
        <v>23</v>
      </c>
      <c r="P2882" s="5">
        <f t="shared" si="177"/>
        <v>96.55</v>
      </c>
      <c r="Q2882" s="11" t="s">
        <v>8315</v>
      </c>
      <c r="R2882" s="5" t="s">
        <v>8316</v>
      </c>
      <c r="S2882" s="19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180"/>
        <v>0</v>
      </c>
      <c r="P2883" s="5">
        <f t="shared" ref="P2883:P2946" si="181">IFERROR(ROUND(E2883/L2883,2),0)</f>
        <v>0</v>
      </c>
      <c r="Q2883" s="11" t="s">
        <v>8315</v>
      </c>
      <c r="R2883" s="5" t="s">
        <v>8316</v>
      </c>
      <c r="S2883" s="19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11" t="s">
        <v>8315</v>
      </c>
      <c r="R2884" s="5" t="s">
        <v>8316</v>
      </c>
      <c r="S2884" s="19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11" t="s">
        <v>8315</v>
      </c>
      <c r="R2885" s="5" t="s">
        <v>8316</v>
      </c>
      <c r="S2885" s="19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11" t="s">
        <v>8315</v>
      </c>
      <c r="R2886" s="5" t="s">
        <v>8316</v>
      </c>
      <c r="S2886" s="19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11" t="s">
        <v>8315</v>
      </c>
      <c r="R2887" s="5" t="s">
        <v>8316</v>
      </c>
      <c r="S2887" s="19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11" t="s">
        <v>8315</v>
      </c>
      <c r="R2888" s="5" t="s">
        <v>8316</v>
      </c>
      <c r="S2888" s="19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11" t="s">
        <v>8315</v>
      </c>
      <c r="R2889" s="5" t="s">
        <v>8316</v>
      </c>
      <c r="S2889" s="19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11" t="s">
        <v>8315</v>
      </c>
      <c r="R2890" s="5" t="s">
        <v>8316</v>
      </c>
      <c r="S2890" s="19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11" t="s">
        <v>8315</v>
      </c>
      <c r="R2891" s="5" t="s">
        <v>8316</v>
      </c>
      <c r="S2891" s="19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11" t="s">
        <v>8315</v>
      </c>
      <c r="R2892" s="5" t="s">
        <v>8316</v>
      </c>
      <c r="S2892" s="19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11" t="s">
        <v>8315</v>
      </c>
      <c r="R2893" s="5" t="s">
        <v>8316</v>
      </c>
      <c r="S2893" s="19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11" t="s">
        <v>8315</v>
      </c>
      <c r="R2894" s="5" t="s">
        <v>8316</v>
      </c>
      <c r="S2894" s="19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11" t="s">
        <v>8315</v>
      </c>
      <c r="R2895" s="5" t="s">
        <v>8316</v>
      </c>
      <c r="S2895" s="19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11" t="s">
        <v>8315</v>
      </c>
      <c r="R2896" s="5" t="s">
        <v>8316</v>
      </c>
      <c r="S2896" s="19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11" t="s">
        <v>8315</v>
      </c>
      <c r="R2897" s="5" t="s">
        <v>8316</v>
      </c>
      <c r="S2897" s="19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11" t="s">
        <v>8315</v>
      </c>
      <c r="R2898" s="5" t="s">
        <v>8316</v>
      </c>
      <c r="S2898" s="19">
        <f t="shared" si="182"/>
        <v>42701.908807870372</v>
      </c>
      <c r="T2898" s="18">
        <f t="shared" si="183"/>
        <v>42716.25</v>
      </c>
    </row>
    <row r="2899" spans="1:20" ht="60" hidden="1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11" t="s">
        <v>8315</v>
      </c>
      <c r="R2899" s="5" t="s">
        <v>8316</v>
      </c>
      <c r="S2899" s="19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11" t="s">
        <v>8315</v>
      </c>
      <c r="R2900" s="5" t="s">
        <v>8316</v>
      </c>
      <c r="S2900" s="19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11" t="s">
        <v>8315</v>
      </c>
      <c r="R2901" s="5" t="s">
        <v>8316</v>
      </c>
      <c r="S2901" s="19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11" t="s">
        <v>8315</v>
      </c>
      <c r="R2902" s="5" t="s">
        <v>8316</v>
      </c>
      <c r="S2902" s="19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11" t="s">
        <v>8315</v>
      </c>
      <c r="R2903" s="5" t="s">
        <v>8316</v>
      </c>
      <c r="S2903" s="19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11" t="s">
        <v>8315</v>
      </c>
      <c r="R2904" s="5" t="s">
        <v>8316</v>
      </c>
      <c r="S2904" s="19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11" t="s">
        <v>8315</v>
      </c>
      <c r="R2905" s="5" t="s">
        <v>8316</v>
      </c>
      <c r="S2905" s="19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11" t="s">
        <v>8315</v>
      </c>
      <c r="R2906" s="5" t="s">
        <v>8316</v>
      </c>
      <c r="S2906" s="19">
        <f t="shared" si="182"/>
        <v>41940.967951388891</v>
      </c>
      <c r="T2906" s="18">
        <f t="shared" si="183"/>
        <v>41952.5</v>
      </c>
    </row>
    <row r="2907" spans="1:20" ht="45" hidden="1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11" t="s">
        <v>8315</v>
      </c>
      <c r="R2907" s="5" t="s">
        <v>8316</v>
      </c>
      <c r="S2907" s="19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11" t="s">
        <v>8315</v>
      </c>
      <c r="R2908" s="5" t="s">
        <v>8316</v>
      </c>
      <c r="S2908" s="19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11" t="s">
        <v>8315</v>
      </c>
      <c r="R2909" s="5" t="s">
        <v>8316</v>
      </c>
      <c r="S2909" s="19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11" t="s">
        <v>8315</v>
      </c>
      <c r="R2910" s="5" t="s">
        <v>8316</v>
      </c>
      <c r="S2910" s="19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11" t="s">
        <v>8315</v>
      </c>
      <c r="R2911" s="5" t="s">
        <v>8316</v>
      </c>
      <c r="S2911" s="19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11" t="s">
        <v>8315</v>
      </c>
      <c r="R2912" s="5" t="s">
        <v>8316</v>
      </c>
      <c r="S2912" s="19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11" t="s">
        <v>8315</v>
      </c>
      <c r="R2913" s="5" t="s">
        <v>8316</v>
      </c>
      <c r="S2913" s="19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11" t="s">
        <v>8315</v>
      </c>
      <c r="R2914" s="5" t="s">
        <v>8316</v>
      </c>
      <c r="S2914" s="19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11" t="s">
        <v>8315</v>
      </c>
      <c r="R2915" s="5" t="s">
        <v>8316</v>
      </c>
      <c r="S2915" s="19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11" t="s">
        <v>8315</v>
      </c>
      <c r="R2916" s="5" t="s">
        <v>8316</v>
      </c>
      <c r="S2916" s="19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11" t="s">
        <v>8315</v>
      </c>
      <c r="R2917" s="5" t="s">
        <v>8316</v>
      </c>
      <c r="S2917" s="19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11" t="s">
        <v>8315</v>
      </c>
      <c r="R2918" s="5" t="s">
        <v>8316</v>
      </c>
      <c r="S2918" s="19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11" t="s">
        <v>8315</v>
      </c>
      <c r="R2919" s="5" t="s">
        <v>8316</v>
      </c>
      <c r="S2919" s="19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11" t="s">
        <v>8315</v>
      </c>
      <c r="R2920" s="5" t="s">
        <v>8316</v>
      </c>
      <c r="S2920" s="19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11" t="s">
        <v>8315</v>
      </c>
      <c r="R2921" s="5" t="s">
        <v>8316</v>
      </c>
      <c r="S2921" s="19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11" t="s">
        <v>8315</v>
      </c>
      <c r="R2922" s="5" t="s">
        <v>8316</v>
      </c>
      <c r="S2922" s="19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11" t="s">
        <v>8315</v>
      </c>
      <c r="R2923" s="5" t="s">
        <v>8357</v>
      </c>
      <c r="S2923" s="19">
        <f t="shared" si="182"/>
        <v>41877.886620370373</v>
      </c>
      <c r="T2923" s="18">
        <f t="shared" si="183"/>
        <v>41907.886620370373</v>
      </c>
    </row>
    <row r="2924" spans="1:20" ht="60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11" t="s">
        <v>8315</v>
      </c>
      <c r="R2924" s="5" t="s">
        <v>8357</v>
      </c>
      <c r="S2924" s="19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11" t="s">
        <v>8315</v>
      </c>
      <c r="R2925" s="5" t="s">
        <v>8357</v>
      </c>
      <c r="S2925" s="19">
        <f t="shared" si="182"/>
        <v>42013.15253472222</v>
      </c>
      <c r="T2925" s="18">
        <f t="shared" si="183"/>
        <v>42028.125</v>
      </c>
    </row>
    <row r="2926" spans="1:20" ht="60" hidden="1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11" t="s">
        <v>8315</v>
      </c>
      <c r="R2926" s="5" t="s">
        <v>8357</v>
      </c>
      <c r="S2926" s="19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11" t="s">
        <v>8315</v>
      </c>
      <c r="R2927" s="5" t="s">
        <v>8357</v>
      </c>
      <c r="S2927" s="19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11" t="s">
        <v>8315</v>
      </c>
      <c r="R2928" s="5" t="s">
        <v>8357</v>
      </c>
      <c r="S2928" s="19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11" t="s">
        <v>8315</v>
      </c>
      <c r="R2929" s="5" t="s">
        <v>8357</v>
      </c>
      <c r="S2929" s="19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11" t="s">
        <v>8315</v>
      </c>
      <c r="R2930" s="5" t="s">
        <v>8357</v>
      </c>
      <c r="S2930" s="19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11" t="s">
        <v>8315</v>
      </c>
      <c r="R2931" s="5" t="s">
        <v>8357</v>
      </c>
      <c r="S2931" s="19">
        <f t="shared" si="182"/>
        <v>41754.564328703702</v>
      </c>
      <c r="T2931" s="18">
        <f t="shared" si="183"/>
        <v>41784.564328703702</v>
      </c>
    </row>
    <row r="2932" spans="1:20" ht="60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11" t="s">
        <v>8315</v>
      </c>
      <c r="R2932" s="5" t="s">
        <v>8357</v>
      </c>
      <c r="S2932" s="19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11" t="s">
        <v>8315</v>
      </c>
      <c r="R2933" s="5" t="s">
        <v>8357</v>
      </c>
      <c r="S2933" s="19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11" t="s">
        <v>8315</v>
      </c>
      <c r="R2934" s="5" t="s">
        <v>8357</v>
      </c>
      <c r="S2934" s="19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11" t="s">
        <v>8315</v>
      </c>
      <c r="R2935" s="5" t="s">
        <v>8357</v>
      </c>
      <c r="S2935" s="19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11" t="s">
        <v>8315</v>
      </c>
      <c r="R2936" s="5" t="s">
        <v>8357</v>
      </c>
      <c r="S2936" s="19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11" t="s">
        <v>8315</v>
      </c>
      <c r="R2937" s="5" t="s">
        <v>8357</v>
      </c>
      <c r="S2937" s="19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11" t="s">
        <v>8315</v>
      </c>
      <c r="R2938" s="5" t="s">
        <v>8357</v>
      </c>
      <c r="S2938" s="19">
        <f t="shared" si="182"/>
        <v>41912.650729166664</v>
      </c>
      <c r="T2938" s="18">
        <f t="shared" si="183"/>
        <v>41925.207638888889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11" t="s">
        <v>8315</v>
      </c>
      <c r="R2939" s="5" t="s">
        <v>8357</v>
      </c>
      <c r="S2939" s="19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11" t="s">
        <v>8315</v>
      </c>
      <c r="R2940" s="5" t="s">
        <v>8357</v>
      </c>
      <c r="S2940" s="19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11" t="s">
        <v>8315</v>
      </c>
      <c r="R2941" s="5" t="s">
        <v>8357</v>
      </c>
      <c r="S2941" s="19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11" t="s">
        <v>8315</v>
      </c>
      <c r="R2942" s="5" t="s">
        <v>8357</v>
      </c>
      <c r="S2942" s="19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11" t="s">
        <v>8315</v>
      </c>
      <c r="R2943" s="5" t="s">
        <v>8355</v>
      </c>
      <c r="S2943" s="19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11" t="s">
        <v>8315</v>
      </c>
      <c r="R2944" s="5" t="s">
        <v>8355</v>
      </c>
      <c r="S2944" s="19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11" t="s">
        <v>8315</v>
      </c>
      <c r="R2945" s="5" t="s">
        <v>8355</v>
      </c>
      <c r="S2945" s="19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184">ROUND(E2946/D2946*100,0)</f>
        <v>1</v>
      </c>
      <c r="P2946" s="5">
        <f t="shared" si="181"/>
        <v>100</v>
      </c>
      <c r="Q2946" s="11" t="s">
        <v>8315</v>
      </c>
      <c r="R2946" s="5" t="s">
        <v>8355</v>
      </c>
      <c r="S2946" s="19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184"/>
        <v>0</v>
      </c>
      <c r="P2947" s="5">
        <f t="shared" ref="P2947:P3010" si="185">IFERROR(ROUND(E2947/L2947,2),0)</f>
        <v>0</v>
      </c>
      <c r="Q2947" s="11" t="s">
        <v>8315</v>
      </c>
      <c r="R2947" s="5" t="s">
        <v>8355</v>
      </c>
      <c r="S2947" s="19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11" t="s">
        <v>8315</v>
      </c>
      <c r="R2948" s="5" t="s">
        <v>8355</v>
      </c>
      <c r="S2948" s="19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11" t="s">
        <v>8315</v>
      </c>
      <c r="R2949" s="5" t="s">
        <v>8355</v>
      </c>
      <c r="S2949" s="19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11" t="s">
        <v>8315</v>
      </c>
      <c r="R2950" s="5" t="s">
        <v>8355</v>
      </c>
      <c r="S2950" s="19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11" t="s">
        <v>8315</v>
      </c>
      <c r="R2951" s="5" t="s">
        <v>8355</v>
      </c>
      <c r="S2951" s="19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11" t="s">
        <v>8315</v>
      </c>
      <c r="R2952" s="5" t="s">
        <v>8355</v>
      </c>
      <c r="S2952" s="19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11" t="s">
        <v>8315</v>
      </c>
      <c r="R2953" s="5" t="s">
        <v>8355</v>
      </c>
      <c r="S2953" s="19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11" t="s">
        <v>8315</v>
      </c>
      <c r="R2954" s="5" t="s">
        <v>8355</v>
      </c>
      <c r="S2954" s="19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11" t="s">
        <v>8315</v>
      </c>
      <c r="R2955" s="5" t="s">
        <v>8355</v>
      </c>
      <c r="S2955" s="19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11" t="s">
        <v>8315</v>
      </c>
      <c r="R2956" s="5" t="s">
        <v>8355</v>
      </c>
      <c r="S2956" s="19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11" t="s">
        <v>8315</v>
      </c>
      <c r="R2957" s="5" t="s">
        <v>8355</v>
      </c>
      <c r="S2957" s="19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11" t="s">
        <v>8315</v>
      </c>
      <c r="R2958" s="5" t="s">
        <v>8355</v>
      </c>
      <c r="S2958" s="19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11" t="s">
        <v>8315</v>
      </c>
      <c r="R2959" s="5" t="s">
        <v>8355</v>
      </c>
      <c r="S2959" s="19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11" t="s">
        <v>8315</v>
      </c>
      <c r="R2960" s="5" t="s">
        <v>8355</v>
      </c>
      <c r="S2960" s="19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11" t="s">
        <v>8315</v>
      </c>
      <c r="R2961" s="5" t="s">
        <v>8355</v>
      </c>
      <c r="S2961" s="19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11" t="s">
        <v>8315</v>
      </c>
      <c r="R2962" s="5" t="s">
        <v>8355</v>
      </c>
      <c r="S2962" s="19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11" t="s">
        <v>8315</v>
      </c>
      <c r="R2963" s="5" t="s">
        <v>8316</v>
      </c>
      <c r="S2963" s="19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11" t="s">
        <v>8315</v>
      </c>
      <c r="R2964" s="5" t="s">
        <v>8316</v>
      </c>
      <c r="S2964" s="19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11" t="s">
        <v>8315</v>
      </c>
      <c r="R2965" s="5" t="s">
        <v>8316</v>
      </c>
      <c r="S2965" s="19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11" t="s">
        <v>8315</v>
      </c>
      <c r="R2966" s="5" t="s">
        <v>8316</v>
      </c>
      <c r="S2966" s="19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11" t="s">
        <v>8315</v>
      </c>
      <c r="R2967" s="5" t="s">
        <v>8316</v>
      </c>
      <c r="S2967" s="19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11" t="s">
        <v>8315</v>
      </c>
      <c r="R2968" s="5" t="s">
        <v>8316</v>
      </c>
      <c r="S2968" s="19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11" t="s">
        <v>8315</v>
      </c>
      <c r="R2969" s="5" t="s">
        <v>8316</v>
      </c>
      <c r="S2969" s="19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11" t="s">
        <v>8315</v>
      </c>
      <c r="R2970" s="5" t="s">
        <v>8316</v>
      </c>
      <c r="S2970" s="19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11" t="s">
        <v>8315</v>
      </c>
      <c r="R2971" s="5" t="s">
        <v>8316</v>
      </c>
      <c r="S2971" s="19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11" t="s">
        <v>8315</v>
      </c>
      <c r="R2972" s="5" t="s">
        <v>8316</v>
      </c>
      <c r="S2972" s="19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11" t="s">
        <v>8315</v>
      </c>
      <c r="R2973" s="5" t="s">
        <v>8316</v>
      </c>
      <c r="S2973" s="19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11" t="s">
        <v>8315</v>
      </c>
      <c r="R2974" s="5" t="s">
        <v>8316</v>
      </c>
      <c r="S2974" s="19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11" t="s">
        <v>8315</v>
      </c>
      <c r="R2975" s="5" t="s">
        <v>8316</v>
      </c>
      <c r="S2975" s="19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11" t="s">
        <v>8315</v>
      </c>
      <c r="R2976" s="5" t="s">
        <v>8316</v>
      </c>
      <c r="S2976" s="19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11" t="s">
        <v>8315</v>
      </c>
      <c r="R2977" s="5" t="s">
        <v>8316</v>
      </c>
      <c r="S2977" s="19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11" t="s">
        <v>8315</v>
      </c>
      <c r="R2978" s="5" t="s">
        <v>8316</v>
      </c>
      <c r="S2978" s="19">
        <f t="shared" si="186"/>
        <v>42425.730671296296</v>
      </c>
      <c r="T2978" s="18">
        <f t="shared" si="187"/>
        <v>42442.5</v>
      </c>
    </row>
    <row r="2979" spans="1:20" ht="60" hidden="1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11" t="s">
        <v>8315</v>
      </c>
      <c r="R2979" s="5" t="s">
        <v>8316</v>
      </c>
      <c r="S2979" s="19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11" t="s">
        <v>8315</v>
      </c>
      <c r="R2980" s="5" t="s">
        <v>8316</v>
      </c>
      <c r="S2980" s="19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11" t="s">
        <v>8315</v>
      </c>
      <c r="R2981" s="5" t="s">
        <v>8316</v>
      </c>
      <c r="S2981" s="19">
        <f t="shared" si="186"/>
        <v>41993.824340277773</v>
      </c>
      <c r="T2981" s="18">
        <f t="shared" si="187"/>
        <v>42010.25</v>
      </c>
    </row>
    <row r="2982" spans="1:20" ht="45" hidden="1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11" t="s">
        <v>8315</v>
      </c>
      <c r="R2982" s="5" t="s">
        <v>8316</v>
      </c>
      <c r="S2982" s="19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11" t="s">
        <v>8315</v>
      </c>
      <c r="R2983" s="5" t="s">
        <v>8355</v>
      </c>
      <c r="S2983" s="19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11" t="s">
        <v>8315</v>
      </c>
      <c r="R2984" s="5" t="s">
        <v>8355</v>
      </c>
      <c r="S2984" s="19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11" t="s">
        <v>8315</v>
      </c>
      <c r="R2985" s="5" t="s">
        <v>8355</v>
      </c>
      <c r="S2985" s="19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11" t="s">
        <v>8315</v>
      </c>
      <c r="R2986" s="5" t="s">
        <v>8355</v>
      </c>
      <c r="S2986" s="19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11" t="s">
        <v>8315</v>
      </c>
      <c r="R2987" s="5" t="s">
        <v>8355</v>
      </c>
      <c r="S2987" s="19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11" t="s">
        <v>8315</v>
      </c>
      <c r="R2988" s="5" t="s">
        <v>8355</v>
      </c>
      <c r="S2988" s="19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11" t="s">
        <v>8315</v>
      </c>
      <c r="R2989" s="5" t="s">
        <v>8355</v>
      </c>
      <c r="S2989" s="19">
        <f t="shared" si="186"/>
        <v>42627.307303240741</v>
      </c>
      <c r="T2989" s="18">
        <f t="shared" si="187"/>
        <v>42656</v>
      </c>
    </row>
    <row r="2990" spans="1:20" ht="60" hidden="1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11" t="s">
        <v>8315</v>
      </c>
      <c r="R2990" s="5" t="s">
        <v>8355</v>
      </c>
      <c r="S2990" s="19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11" t="s">
        <v>8315</v>
      </c>
      <c r="R2991" s="5" t="s">
        <v>8355</v>
      </c>
      <c r="S2991" s="19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11" t="s">
        <v>8315</v>
      </c>
      <c r="R2992" s="5" t="s">
        <v>8355</v>
      </c>
      <c r="S2992" s="19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11" t="s">
        <v>8315</v>
      </c>
      <c r="R2993" s="5" t="s">
        <v>8355</v>
      </c>
      <c r="S2993" s="19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11" t="s">
        <v>8315</v>
      </c>
      <c r="R2994" s="5" t="s">
        <v>8355</v>
      </c>
      <c r="S2994" s="19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11" t="s">
        <v>8315</v>
      </c>
      <c r="R2995" s="5" t="s">
        <v>8355</v>
      </c>
      <c r="S2995" s="19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11" t="s">
        <v>8315</v>
      </c>
      <c r="R2996" s="5" t="s">
        <v>8355</v>
      </c>
      <c r="S2996" s="19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11" t="s">
        <v>8315</v>
      </c>
      <c r="R2997" s="5" t="s">
        <v>8355</v>
      </c>
      <c r="S2997" s="19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11" t="s">
        <v>8315</v>
      </c>
      <c r="R2998" s="5" t="s">
        <v>8355</v>
      </c>
      <c r="S2998" s="19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11" t="s">
        <v>8315</v>
      </c>
      <c r="R2999" s="5" t="s">
        <v>8355</v>
      </c>
      <c r="S2999" s="19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11" t="s">
        <v>8315</v>
      </c>
      <c r="R3000" s="5" t="s">
        <v>8355</v>
      </c>
      <c r="S3000" s="19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11" t="s">
        <v>8315</v>
      </c>
      <c r="R3001" s="5" t="s">
        <v>8355</v>
      </c>
      <c r="S3001" s="19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11" t="s">
        <v>8315</v>
      </c>
      <c r="R3002" s="5" t="s">
        <v>8355</v>
      </c>
      <c r="S3002" s="19">
        <f t="shared" si="186"/>
        <v>42752.827199074076</v>
      </c>
      <c r="T3002" s="18">
        <f t="shared" si="187"/>
        <v>42766.75</v>
      </c>
    </row>
    <row r="3003" spans="1:20" ht="45" hidden="1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11" t="s">
        <v>8315</v>
      </c>
      <c r="R3003" s="5" t="s">
        <v>8355</v>
      </c>
      <c r="S3003" s="19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11" t="s">
        <v>8315</v>
      </c>
      <c r="R3004" s="5" t="s">
        <v>8355</v>
      </c>
      <c r="S3004" s="19">
        <f t="shared" si="186"/>
        <v>41239.83625</v>
      </c>
      <c r="T3004" s="18">
        <f t="shared" si="187"/>
        <v>41269.83625</v>
      </c>
    </row>
    <row r="3005" spans="1:20" ht="60" hidden="1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11" t="s">
        <v>8315</v>
      </c>
      <c r="R3005" s="5" t="s">
        <v>8355</v>
      </c>
      <c r="S3005" s="19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11" t="s">
        <v>8315</v>
      </c>
      <c r="R3006" s="5" t="s">
        <v>8355</v>
      </c>
      <c r="S3006" s="19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11" t="s">
        <v>8315</v>
      </c>
      <c r="R3007" s="5" t="s">
        <v>8355</v>
      </c>
      <c r="S3007" s="19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11" t="s">
        <v>8315</v>
      </c>
      <c r="R3008" s="5" t="s">
        <v>8355</v>
      </c>
      <c r="S3008" s="19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11" t="s">
        <v>8315</v>
      </c>
      <c r="R3009" s="5" t="s">
        <v>8355</v>
      </c>
      <c r="S3009" s="19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188">ROUND(E3010/D3010*100,0)</f>
        <v>101</v>
      </c>
      <c r="P3010" s="5">
        <f t="shared" si="185"/>
        <v>116.73</v>
      </c>
      <c r="Q3010" s="11" t="s">
        <v>8315</v>
      </c>
      <c r="R3010" s="5" t="s">
        <v>8355</v>
      </c>
      <c r="S3010" s="19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188"/>
        <v>120</v>
      </c>
      <c r="P3011" s="5">
        <f t="shared" ref="P3011:P3074" si="189">IFERROR(ROUND(E3011/L3011,2),0)</f>
        <v>233.9</v>
      </c>
      <c r="Q3011" s="11" t="s">
        <v>8315</v>
      </c>
      <c r="R3011" s="5" t="s">
        <v>8355</v>
      </c>
      <c r="S3011" s="19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11" t="s">
        <v>8315</v>
      </c>
      <c r="R3012" s="5" t="s">
        <v>8355</v>
      </c>
      <c r="S3012" s="19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11" t="s">
        <v>8315</v>
      </c>
      <c r="R3013" s="5" t="s">
        <v>8355</v>
      </c>
      <c r="S3013" s="19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11" t="s">
        <v>8315</v>
      </c>
      <c r="R3014" s="5" t="s">
        <v>8355</v>
      </c>
      <c r="S3014" s="19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11" t="s">
        <v>8315</v>
      </c>
      <c r="R3015" s="5" t="s">
        <v>8355</v>
      </c>
      <c r="S3015" s="19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11" t="s">
        <v>8315</v>
      </c>
      <c r="R3016" s="5" t="s">
        <v>8355</v>
      </c>
      <c r="S3016" s="19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11" t="s">
        <v>8315</v>
      </c>
      <c r="R3017" s="5" t="s">
        <v>8355</v>
      </c>
      <c r="S3017" s="19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11" t="s">
        <v>8315</v>
      </c>
      <c r="R3018" s="5" t="s">
        <v>8355</v>
      </c>
      <c r="S3018" s="19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11" t="s">
        <v>8315</v>
      </c>
      <c r="R3019" s="5" t="s">
        <v>8355</v>
      </c>
      <c r="S3019" s="19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11" t="s">
        <v>8315</v>
      </c>
      <c r="R3020" s="5" t="s">
        <v>8355</v>
      </c>
      <c r="S3020" s="19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11" t="s">
        <v>8315</v>
      </c>
      <c r="R3021" s="5" t="s">
        <v>8355</v>
      </c>
      <c r="S3021" s="19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11" t="s">
        <v>8315</v>
      </c>
      <c r="R3022" s="5" t="s">
        <v>8355</v>
      </c>
      <c r="S3022" s="19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11" t="s">
        <v>8315</v>
      </c>
      <c r="R3023" s="5" t="s">
        <v>8355</v>
      </c>
      <c r="S3023" s="19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11" t="s">
        <v>8315</v>
      </c>
      <c r="R3024" s="5" t="s">
        <v>8355</v>
      </c>
      <c r="S3024" s="19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11" t="s">
        <v>8315</v>
      </c>
      <c r="R3025" s="5" t="s">
        <v>8355</v>
      </c>
      <c r="S3025" s="19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11" t="s">
        <v>8315</v>
      </c>
      <c r="R3026" s="5" t="s">
        <v>8355</v>
      </c>
      <c r="S3026" s="19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11" t="s">
        <v>8315</v>
      </c>
      <c r="R3027" s="5" t="s">
        <v>8355</v>
      </c>
      <c r="S3027" s="19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11" t="s">
        <v>8315</v>
      </c>
      <c r="R3028" s="5" t="s">
        <v>8355</v>
      </c>
      <c r="S3028" s="19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11" t="s">
        <v>8315</v>
      </c>
      <c r="R3029" s="5" t="s">
        <v>8355</v>
      </c>
      <c r="S3029" s="19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11" t="s">
        <v>8315</v>
      </c>
      <c r="R3030" s="5" t="s">
        <v>8355</v>
      </c>
      <c r="S3030" s="19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11" t="s">
        <v>8315</v>
      </c>
      <c r="R3031" s="5" t="s">
        <v>8355</v>
      </c>
      <c r="S3031" s="19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11" t="s">
        <v>8315</v>
      </c>
      <c r="R3032" s="5" t="s">
        <v>8355</v>
      </c>
      <c r="S3032" s="19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11" t="s">
        <v>8315</v>
      </c>
      <c r="R3033" s="5" t="s">
        <v>8355</v>
      </c>
      <c r="S3033" s="19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11" t="s">
        <v>8315</v>
      </c>
      <c r="R3034" s="5" t="s">
        <v>8355</v>
      </c>
      <c r="S3034" s="19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11" t="s">
        <v>8315</v>
      </c>
      <c r="R3035" s="5" t="s">
        <v>8355</v>
      </c>
      <c r="S3035" s="19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11" t="s">
        <v>8315</v>
      </c>
      <c r="R3036" s="5" t="s">
        <v>8355</v>
      </c>
      <c r="S3036" s="19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11" t="s">
        <v>8315</v>
      </c>
      <c r="R3037" s="5" t="s">
        <v>8355</v>
      </c>
      <c r="S3037" s="19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11" t="s">
        <v>8315</v>
      </c>
      <c r="R3038" s="5" t="s">
        <v>8355</v>
      </c>
      <c r="S3038" s="19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11" t="s">
        <v>8315</v>
      </c>
      <c r="R3039" s="5" t="s">
        <v>8355</v>
      </c>
      <c r="S3039" s="19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11" t="s">
        <v>8315</v>
      </c>
      <c r="R3040" s="5" t="s">
        <v>8355</v>
      </c>
      <c r="S3040" s="19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11" t="s">
        <v>8315</v>
      </c>
      <c r="R3041" s="5" t="s">
        <v>8355</v>
      </c>
      <c r="S3041" s="19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11" t="s">
        <v>8315</v>
      </c>
      <c r="R3042" s="5" t="s">
        <v>8355</v>
      </c>
      <c r="S3042" s="19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11" t="s">
        <v>8315</v>
      </c>
      <c r="R3043" s="5" t="s">
        <v>8355</v>
      </c>
      <c r="S3043" s="19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11" t="s">
        <v>8315</v>
      </c>
      <c r="R3044" s="5" t="s">
        <v>8355</v>
      </c>
      <c r="S3044" s="19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11" t="s">
        <v>8315</v>
      </c>
      <c r="R3045" s="5" t="s">
        <v>8355</v>
      </c>
      <c r="S3045" s="19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11" t="s">
        <v>8315</v>
      </c>
      <c r="R3046" s="5" t="s">
        <v>8355</v>
      </c>
      <c r="S3046" s="19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11" t="s">
        <v>8315</v>
      </c>
      <c r="R3047" s="5" t="s">
        <v>8355</v>
      </c>
      <c r="S3047" s="19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11" t="s">
        <v>8315</v>
      </c>
      <c r="R3048" s="5" t="s">
        <v>8355</v>
      </c>
      <c r="S3048" s="19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11" t="s">
        <v>8315</v>
      </c>
      <c r="R3049" s="5" t="s">
        <v>8355</v>
      </c>
      <c r="S3049" s="19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11" t="s">
        <v>8315</v>
      </c>
      <c r="R3050" s="5" t="s">
        <v>8355</v>
      </c>
      <c r="S3050" s="19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11" t="s">
        <v>8315</v>
      </c>
      <c r="R3051" s="5" t="s">
        <v>8355</v>
      </c>
      <c r="S3051" s="19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11" t="s">
        <v>8315</v>
      </c>
      <c r="R3052" s="5" t="s">
        <v>8355</v>
      </c>
      <c r="S3052" s="19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11" t="s">
        <v>8315</v>
      </c>
      <c r="R3053" s="5" t="s">
        <v>8355</v>
      </c>
      <c r="S3053" s="19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11" t="s">
        <v>8315</v>
      </c>
      <c r="R3054" s="5" t="s">
        <v>8355</v>
      </c>
      <c r="S3054" s="19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11" t="s">
        <v>8315</v>
      </c>
      <c r="R3055" s="5" t="s">
        <v>8355</v>
      </c>
      <c r="S3055" s="19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11" t="s">
        <v>8315</v>
      </c>
      <c r="R3056" s="5" t="s">
        <v>8355</v>
      </c>
      <c r="S3056" s="19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11" t="s">
        <v>8315</v>
      </c>
      <c r="R3057" s="5" t="s">
        <v>8355</v>
      </c>
      <c r="S3057" s="19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11" t="s">
        <v>8315</v>
      </c>
      <c r="R3058" s="5" t="s">
        <v>8355</v>
      </c>
      <c r="S3058" s="19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11" t="s">
        <v>8315</v>
      </c>
      <c r="R3059" s="5" t="s">
        <v>8355</v>
      </c>
      <c r="S3059" s="19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11" t="s">
        <v>8315</v>
      </c>
      <c r="R3060" s="5" t="s">
        <v>8355</v>
      </c>
      <c r="S3060" s="19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11" t="s">
        <v>8315</v>
      </c>
      <c r="R3061" s="5" t="s">
        <v>8355</v>
      </c>
      <c r="S3061" s="19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11" t="s">
        <v>8315</v>
      </c>
      <c r="R3062" s="5" t="s">
        <v>8355</v>
      </c>
      <c r="S3062" s="19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11" t="s">
        <v>8315</v>
      </c>
      <c r="R3063" s="5" t="s">
        <v>8355</v>
      </c>
      <c r="S3063" s="19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11" t="s">
        <v>8315</v>
      </c>
      <c r="R3064" s="5" t="s">
        <v>8355</v>
      </c>
      <c r="S3064" s="19">
        <f t="shared" si="190"/>
        <v>42248.535787037035</v>
      </c>
      <c r="T3064" s="18">
        <f t="shared" si="191"/>
        <v>42277.75</v>
      </c>
    </row>
    <row r="3065" spans="1:20" ht="45" hidden="1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11" t="s">
        <v>8315</v>
      </c>
      <c r="R3065" s="5" t="s">
        <v>8355</v>
      </c>
      <c r="S3065" s="19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11" t="s">
        <v>8315</v>
      </c>
      <c r="R3066" s="5" t="s">
        <v>8355</v>
      </c>
      <c r="S3066" s="19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11" t="s">
        <v>8315</v>
      </c>
      <c r="R3067" s="5" t="s">
        <v>8355</v>
      </c>
      <c r="S3067" s="19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11" t="s">
        <v>8315</v>
      </c>
      <c r="R3068" s="5" t="s">
        <v>8355</v>
      </c>
      <c r="S3068" s="19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11" t="s">
        <v>8315</v>
      </c>
      <c r="R3069" s="5" t="s">
        <v>8355</v>
      </c>
      <c r="S3069" s="19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11" t="s">
        <v>8315</v>
      </c>
      <c r="R3070" s="5" t="s">
        <v>8355</v>
      </c>
      <c r="S3070" s="19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11" t="s">
        <v>8315</v>
      </c>
      <c r="R3071" s="5" t="s">
        <v>8355</v>
      </c>
      <c r="S3071" s="19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11" t="s">
        <v>8315</v>
      </c>
      <c r="R3072" s="5" t="s">
        <v>8355</v>
      </c>
      <c r="S3072" s="19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11" t="s">
        <v>8315</v>
      </c>
      <c r="R3073" s="5" t="s">
        <v>8355</v>
      </c>
      <c r="S3073" s="19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192">ROUND(E3074/D3074*100,0)</f>
        <v>0</v>
      </c>
      <c r="P3074" s="5">
        <f t="shared" si="189"/>
        <v>1</v>
      </c>
      <c r="Q3074" s="11" t="s">
        <v>8315</v>
      </c>
      <c r="R3074" s="5" t="s">
        <v>8355</v>
      </c>
      <c r="S3074" s="19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192"/>
        <v>0</v>
      </c>
      <c r="P3075" s="5">
        <f t="shared" ref="P3075:P3138" si="193">IFERROR(ROUND(E3075/L3075,2),0)</f>
        <v>92.14</v>
      </c>
      <c r="Q3075" s="11" t="s">
        <v>8315</v>
      </c>
      <c r="R3075" s="5" t="s">
        <v>8355</v>
      </c>
      <c r="S3075" s="19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11" t="s">
        <v>8315</v>
      </c>
      <c r="R3076" s="5" t="s">
        <v>8355</v>
      </c>
      <c r="S3076" s="19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11" t="s">
        <v>8315</v>
      </c>
      <c r="R3077" s="5" t="s">
        <v>8355</v>
      </c>
      <c r="S3077" s="19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11" t="s">
        <v>8315</v>
      </c>
      <c r="R3078" s="5" t="s">
        <v>8355</v>
      </c>
      <c r="S3078" s="19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11" t="s">
        <v>8315</v>
      </c>
      <c r="R3079" s="5" t="s">
        <v>8355</v>
      </c>
      <c r="S3079" s="19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11" t="s">
        <v>8315</v>
      </c>
      <c r="R3080" s="5" t="s">
        <v>8355</v>
      </c>
      <c r="S3080" s="19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11" t="s">
        <v>8315</v>
      </c>
      <c r="R3081" s="5" t="s">
        <v>8355</v>
      </c>
      <c r="S3081" s="19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11" t="s">
        <v>8315</v>
      </c>
      <c r="R3082" s="5" t="s">
        <v>8355</v>
      </c>
      <c r="S3082" s="19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11" t="s">
        <v>8315</v>
      </c>
      <c r="R3083" s="5" t="s">
        <v>8355</v>
      </c>
      <c r="S3083" s="19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11" t="s">
        <v>8315</v>
      </c>
      <c r="R3084" s="5" t="s">
        <v>8355</v>
      </c>
      <c r="S3084" s="19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11" t="s">
        <v>8315</v>
      </c>
      <c r="R3085" s="5" t="s">
        <v>8355</v>
      </c>
      <c r="S3085" s="19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11" t="s">
        <v>8315</v>
      </c>
      <c r="R3086" s="5" t="s">
        <v>8355</v>
      </c>
      <c r="S3086" s="19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11" t="s">
        <v>8315</v>
      </c>
      <c r="R3087" s="5" t="s">
        <v>8355</v>
      </c>
      <c r="S3087" s="19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11" t="s">
        <v>8315</v>
      </c>
      <c r="R3088" s="5" t="s">
        <v>8355</v>
      </c>
      <c r="S3088" s="19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11" t="s">
        <v>8315</v>
      </c>
      <c r="R3089" s="5" t="s">
        <v>8355</v>
      </c>
      <c r="S3089" s="19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11" t="s">
        <v>8315</v>
      </c>
      <c r="R3090" s="5" t="s">
        <v>8355</v>
      </c>
      <c r="S3090" s="19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11" t="s">
        <v>8315</v>
      </c>
      <c r="R3091" s="5" t="s">
        <v>8355</v>
      </c>
      <c r="S3091" s="19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11" t="s">
        <v>8315</v>
      </c>
      <c r="R3092" s="5" t="s">
        <v>8355</v>
      </c>
      <c r="S3092" s="19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11" t="s">
        <v>8315</v>
      </c>
      <c r="R3093" s="5" t="s">
        <v>8355</v>
      </c>
      <c r="S3093" s="19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11" t="s">
        <v>8315</v>
      </c>
      <c r="R3094" s="5" t="s">
        <v>8355</v>
      </c>
      <c r="S3094" s="19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11" t="s">
        <v>8315</v>
      </c>
      <c r="R3095" s="5" t="s">
        <v>8355</v>
      </c>
      <c r="S3095" s="19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11" t="s">
        <v>8315</v>
      </c>
      <c r="R3096" s="5" t="s">
        <v>8355</v>
      </c>
      <c r="S3096" s="19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11" t="s">
        <v>8315</v>
      </c>
      <c r="R3097" s="5" t="s">
        <v>8355</v>
      </c>
      <c r="S3097" s="19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11" t="s">
        <v>8315</v>
      </c>
      <c r="R3098" s="5" t="s">
        <v>8355</v>
      </c>
      <c r="S3098" s="19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11" t="s">
        <v>8315</v>
      </c>
      <c r="R3099" s="5" t="s">
        <v>8355</v>
      </c>
      <c r="S3099" s="19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11" t="s">
        <v>8315</v>
      </c>
      <c r="R3100" s="5" t="s">
        <v>8355</v>
      </c>
      <c r="S3100" s="19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11" t="s">
        <v>8315</v>
      </c>
      <c r="R3101" s="5" t="s">
        <v>8355</v>
      </c>
      <c r="S3101" s="19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11" t="s">
        <v>8315</v>
      </c>
      <c r="R3102" s="5" t="s">
        <v>8355</v>
      </c>
      <c r="S3102" s="19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11" t="s">
        <v>8315</v>
      </c>
      <c r="R3103" s="5" t="s">
        <v>8355</v>
      </c>
      <c r="S3103" s="19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11" t="s">
        <v>8315</v>
      </c>
      <c r="R3104" s="5" t="s">
        <v>8355</v>
      </c>
      <c r="S3104" s="19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11" t="s">
        <v>8315</v>
      </c>
      <c r="R3105" s="5" t="s">
        <v>8355</v>
      </c>
      <c r="S3105" s="19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11" t="s">
        <v>8315</v>
      </c>
      <c r="R3106" s="5" t="s">
        <v>8355</v>
      </c>
      <c r="S3106" s="19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11" t="s">
        <v>8315</v>
      </c>
      <c r="R3107" s="5" t="s">
        <v>8355</v>
      </c>
      <c r="S3107" s="19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11" t="s">
        <v>8315</v>
      </c>
      <c r="R3108" s="5" t="s">
        <v>8355</v>
      </c>
      <c r="S3108" s="19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11" t="s">
        <v>8315</v>
      </c>
      <c r="R3109" s="5" t="s">
        <v>8355</v>
      </c>
      <c r="S3109" s="19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11" t="s">
        <v>8315</v>
      </c>
      <c r="R3110" s="5" t="s">
        <v>8355</v>
      </c>
      <c r="S3110" s="19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11" t="s">
        <v>8315</v>
      </c>
      <c r="R3111" s="5" t="s">
        <v>8355</v>
      </c>
      <c r="S3111" s="19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11" t="s">
        <v>8315</v>
      </c>
      <c r="R3112" s="5" t="s">
        <v>8355</v>
      </c>
      <c r="S3112" s="19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11" t="s">
        <v>8315</v>
      </c>
      <c r="R3113" s="5" t="s">
        <v>8355</v>
      </c>
      <c r="S3113" s="19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11" t="s">
        <v>8315</v>
      </c>
      <c r="R3114" s="5" t="s">
        <v>8355</v>
      </c>
      <c r="S3114" s="19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11" t="s">
        <v>8315</v>
      </c>
      <c r="R3115" s="5" t="s">
        <v>8355</v>
      </c>
      <c r="S3115" s="19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11" t="s">
        <v>8315</v>
      </c>
      <c r="R3116" s="5" t="s">
        <v>8355</v>
      </c>
      <c r="S3116" s="19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11" t="s">
        <v>8315</v>
      </c>
      <c r="R3117" s="5" t="s">
        <v>8355</v>
      </c>
      <c r="S3117" s="19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11" t="s">
        <v>8315</v>
      </c>
      <c r="R3118" s="5" t="s">
        <v>8355</v>
      </c>
      <c r="S3118" s="19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11" t="s">
        <v>8315</v>
      </c>
      <c r="R3119" s="5" t="s">
        <v>8355</v>
      </c>
      <c r="S3119" s="19">
        <f t="shared" si="194"/>
        <v>42509.374537037031</v>
      </c>
      <c r="T3119" s="18">
        <f t="shared" si="195"/>
        <v>42517.55</v>
      </c>
    </row>
    <row r="3120" spans="1:20" ht="30" hidden="1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11" t="s">
        <v>8315</v>
      </c>
      <c r="R3120" s="5" t="s">
        <v>8355</v>
      </c>
      <c r="S3120" s="19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11" t="s">
        <v>8315</v>
      </c>
      <c r="R3121" s="5" t="s">
        <v>8355</v>
      </c>
      <c r="S3121" s="19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11" t="s">
        <v>8315</v>
      </c>
      <c r="R3122" s="5" t="s">
        <v>8355</v>
      </c>
      <c r="S3122" s="19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11" t="s">
        <v>8315</v>
      </c>
      <c r="R3123" s="5" t="s">
        <v>8355</v>
      </c>
      <c r="S3123" s="19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11" t="s">
        <v>8315</v>
      </c>
      <c r="R3124" s="5" t="s">
        <v>8355</v>
      </c>
      <c r="S3124" s="19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11" t="s">
        <v>8315</v>
      </c>
      <c r="R3125" s="5" t="s">
        <v>8355</v>
      </c>
      <c r="S3125" s="19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11" t="s">
        <v>8315</v>
      </c>
      <c r="R3126" s="5" t="s">
        <v>8355</v>
      </c>
      <c r="S3126" s="19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11" t="s">
        <v>8315</v>
      </c>
      <c r="R3127" s="5" t="s">
        <v>8355</v>
      </c>
      <c r="S3127" s="19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11" t="s">
        <v>8315</v>
      </c>
      <c r="R3128" s="5" t="s">
        <v>8355</v>
      </c>
      <c r="S3128" s="19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11" t="s">
        <v>8315</v>
      </c>
      <c r="R3129" s="5" t="s">
        <v>8355</v>
      </c>
      <c r="S3129" s="19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11" t="s">
        <v>8315</v>
      </c>
      <c r="R3130" s="5" t="s">
        <v>8316</v>
      </c>
      <c r="S3130" s="19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11" t="s">
        <v>8315</v>
      </c>
      <c r="R3131" s="5" t="s">
        <v>8316</v>
      </c>
      <c r="S3131" s="19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11" t="s">
        <v>8315</v>
      </c>
      <c r="R3132" s="5" t="s">
        <v>8316</v>
      </c>
      <c r="S3132" s="19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11" t="s">
        <v>8315</v>
      </c>
      <c r="R3133" s="5" t="s">
        <v>8316</v>
      </c>
      <c r="S3133" s="19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11" t="s">
        <v>8315</v>
      </c>
      <c r="R3134" s="5" t="s">
        <v>8316</v>
      </c>
      <c r="S3134" s="19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11" t="s">
        <v>8315</v>
      </c>
      <c r="R3135" s="5" t="s">
        <v>8316</v>
      </c>
      <c r="S3135" s="19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11" t="s">
        <v>8315</v>
      </c>
      <c r="R3136" s="5" t="s">
        <v>8316</v>
      </c>
      <c r="S3136" s="19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11" t="s">
        <v>8315</v>
      </c>
      <c r="R3137" s="5" t="s">
        <v>8316</v>
      </c>
      <c r="S3137" s="19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196">ROUND(E3138/D3138*100,0)</f>
        <v>128</v>
      </c>
      <c r="P3138" s="5">
        <f t="shared" si="193"/>
        <v>29.05</v>
      </c>
      <c r="Q3138" s="11" t="s">
        <v>8315</v>
      </c>
      <c r="R3138" s="5" t="s">
        <v>8316</v>
      </c>
      <c r="S3138" s="19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196"/>
        <v>3</v>
      </c>
      <c r="P3139" s="5">
        <f t="shared" ref="P3139:P3202" si="197">IFERROR(ROUND(E3139/L3139,2),0)</f>
        <v>50</v>
      </c>
      <c r="Q3139" s="11" t="s">
        <v>8315</v>
      </c>
      <c r="R3139" s="5" t="s">
        <v>8316</v>
      </c>
      <c r="S3139" s="19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11" t="s">
        <v>8315</v>
      </c>
      <c r="R3140" s="5" t="s">
        <v>8316</v>
      </c>
      <c r="S3140" s="19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11" t="s">
        <v>8315</v>
      </c>
      <c r="R3141" s="5" t="s">
        <v>8316</v>
      </c>
      <c r="S3141" s="19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11" t="s">
        <v>8315</v>
      </c>
      <c r="R3142" s="5" t="s">
        <v>8316</v>
      </c>
      <c r="S3142" s="19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11" t="s">
        <v>8315</v>
      </c>
      <c r="R3143" s="5" t="s">
        <v>8316</v>
      </c>
      <c r="S3143" s="19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11" t="s">
        <v>8315</v>
      </c>
      <c r="R3144" s="5" t="s">
        <v>8316</v>
      </c>
      <c r="S3144" s="19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11" t="s">
        <v>8315</v>
      </c>
      <c r="R3145" s="5" t="s">
        <v>8316</v>
      </c>
      <c r="S3145" s="19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11" t="s">
        <v>8315</v>
      </c>
      <c r="R3146" s="5" t="s">
        <v>8316</v>
      </c>
      <c r="S3146" s="19">
        <f t="shared" si="198"/>
        <v>42796.538275462968</v>
      </c>
      <c r="T3146" s="18">
        <f t="shared" si="199"/>
        <v>42813.25</v>
      </c>
    </row>
    <row r="3147" spans="1:20" ht="45" hidden="1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11" t="s">
        <v>8315</v>
      </c>
      <c r="R3147" s="5" t="s">
        <v>8316</v>
      </c>
      <c r="S3147" s="19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11" t="s">
        <v>8315</v>
      </c>
      <c r="R3148" s="5" t="s">
        <v>8316</v>
      </c>
      <c r="S3148" s="19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11" t="s">
        <v>8315</v>
      </c>
      <c r="R3149" s="5" t="s">
        <v>8316</v>
      </c>
      <c r="S3149" s="19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11" t="s">
        <v>8315</v>
      </c>
      <c r="R3150" s="5" t="s">
        <v>8316</v>
      </c>
      <c r="S3150" s="19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11" t="s">
        <v>8315</v>
      </c>
      <c r="R3151" s="5" t="s">
        <v>8316</v>
      </c>
      <c r="S3151" s="19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11" t="s">
        <v>8315</v>
      </c>
      <c r="R3152" s="5" t="s">
        <v>8316</v>
      </c>
      <c r="S3152" s="19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11" t="s">
        <v>8315</v>
      </c>
      <c r="R3153" s="5" t="s">
        <v>8316</v>
      </c>
      <c r="S3153" s="19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11" t="s">
        <v>8315</v>
      </c>
      <c r="R3154" s="5" t="s">
        <v>8316</v>
      </c>
      <c r="S3154" s="19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11" t="s">
        <v>8315</v>
      </c>
      <c r="R3155" s="5" t="s">
        <v>8316</v>
      </c>
      <c r="S3155" s="19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11" t="s">
        <v>8315</v>
      </c>
      <c r="R3156" s="5" t="s">
        <v>8316</v>
      </c>
      <c r="S3156" s="19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11" t="s">
        <v>8315</v>
      </c>
      <c r="R3157" s="5" t="s">
        <v>8316</v>
      </c>
      <c r="S3157" s="19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11" t="s">
        <v>8315</v>
      </c>
      <c r="R3158" s="5" t="s">
        <v>8316</v>
      </c>
      <c r="S3158" s="19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11" t="s">
        <v>8315</v>
      </c>
      <c r="R3159" s="5" t="s">
        <v>8316</v>
      </c>
      <c r="S3159" s="19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11" t="s">
        <v>8315</v>
      </c>
      <c r="R3160" s="5" t="s">
        <v>8316</v>
      </c>
      <c r="S3160" s="19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11" t="s">
        <v>8315</v>
      </c>
      <c r="R3161" s="5" t="s">
        <v>8316</v>
      </c>
      <c r="S3161" s="19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11" t="s">
        <v>8315</v>
      </c>
      <c r="R3162" s="5" t="s">
        <v>8316</v>
      </c>
      <c r="S3162" s="19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11" t="s">
        <v>8315</v>
      </c>
      <c r="R3163" s="5" t="s">
        <v>8316</v>
      </c>
      <c r="S3163" s="19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11" t="s">
        <v>8315</v>
      </c>
      <c r="R3164" s="5" t="s">
        <v>8316</v>
      </c>
      <c r="S3164" s="19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11" t="s">
        <v>8315</v>
      </c>
      <c r="R3165" s="5" t="s">
        <v>8316</v>
      </c>
      <c r="S3165" s="19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11" t="s">
        <v>8315</v>
      </c>
      <c r="R3166" s="5" t="s">
        <v>8316</v>
      </c>
      <c r="S3166" s="19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11" t="s">
        <v>8315</v>
      </c>
      <c r="R3167" s="5" t="s">
        <v>8316</v>
      </c>
      <c r="S3167" s="19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11" t="s">
        <v>8315</v>
      </c>
      <c r="R3168" s="5" t="s">
        <v>8316</v>
      </c>
      <c r="S3168" s="19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11" t="s">
        <v>8315</v>
      </c>
      <c r="R3169" s="5" t="s">
        <v>8316</v>
      </c>
      <c r="S3169" s="19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11" t="s">
        <v>8315</v>
      </c>
      <c r="R3170" s="5" t="s">
        <v>8316</v>
      </c>
      <c r="S3170" s="19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11" t="s">
        <v>8315</v>
      </c>
      <c r="R3171" s="5" t="s">
        <v>8316</v>
      </c>
      <c r="S3171" s="19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11" t="s">
        <v>8315</v>
      </c>
      <c r="R3172" s="5" t="s">
        <v>8316</v>
      </c>
      <c r="S3172" s="19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11" t="s">
        <v>8315</v>
      </c>
      <c r="R3173" s="5" t="s">
        <v>8316</v>
      </c>
      <c r="S3173" s="19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11" t="s">
        <v>8315</v>
      </c>
      <c r="R3174" s="5" t="s">
        <v>8316</v>
      </c>
      <c r="S3174" s="19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11" t="s">
        <v>8315</v>
      </c>
      <c r="R3175" s="5" t="s">
        <v>8316</v>
      </c>
      <c r="S3175" s="19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11" t="s">
        <v>8315</v>
      </c>
      <c r="R3176" s="5" t="s">
        <v>8316</v>
      </c>
      <c r="S3176" s="19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11" t="s">
        <v>8315</v>
      </c>
      <c r="R3177" s="5" t="s">
        <v>8316</v>
      </c>
      <c r="S3177" s="19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11" t="s">
        <v>8315</v>
      </c>
      <c r="R3178" s="5" t="s">
        <v>8316</v>
      </c>
      <c r="S3178" s="19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11" t="s">
        <v>8315</v>
      </c>
      <c r="R3179" s="5" t="s">
        <v>8316</v>
      </c>
      <c r="S3179" s="19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11" t="s">
        <v>8315</v>
      </c>
      <c r="R3180" s="5" t="s">
        <v>8316</v>
      </c>
      <c r="S3180" s="19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11" t="s">
        <v>8315</v>
      </c>
      <c r="R3181" s="5" t="s">
        <v>8316</v>
      </c>
      <c r="S3181" s="19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11" t="s">
        <v>8315</v>
      </c>
      <c r="R3182" s="5" t="s">
        <v>8316</v>
      </c>
      <c r="S3182" s="19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11" t="s">
        <v>8315</v>
      </c>
      <c r="R3183" s="5" t="s">
        <v>8316</v>
      </c>
      <c r="S3183" s="19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11" t="s">
        <v>8315</v>
      </c>
      <c r="R3184" s="5" t="s">
        <v>8316</v>
      </c>
      <c r="S3184" s="19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11" t="s">
        <v>8315</v>
      </c>
      <c r="R3185" s="5" t="s">
        <v>8316</v>
      </c>
      <c r="S3185" s="19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11" t="s">
        <v>8315</v>
      </c>
      <c r="R3186" s="5" t="s">
        <v>8316</v>
      </c>
      <c r="S3186" s="19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11" t="s">
        <v>8315</v>
      </c>
      <c r="R3187" s="5" t="s">
        <v>8316</v>
      </c>
      <c r="S3187" s="19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11" t="s">
        <v>8315</v>
      </c>
      <c r="R3188" s="5" t="s">
        <v>8316</v>
      </c>
      <c r="S3188" s="19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11" t="s">
        <v>8315</v>
      </c>
      <c r="R3189" s="5" t="s">
        <v>8316</v>
      </c>
      <c r="S3189" s="19">
        <f t="shared" si="198"/>
        <v>41835.666354166664</v>
      </c>
      <c r="T3189" s="18">
        <f t="shared" si="199"/>
        <v>41855.666354166664</v>
      </c>
    </row>
    <row r="3190" spans="1:20" ht="60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11" t="s">
        <v>8315</v>
      </c>
      <c r="R3190" s="5" t="s">
        <v>8357</v>
      </c>
      <c r="S3190" s="19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11" t="s">
        <v>8315</v>
      </c>
      <c r="R3191" s="5" t="s">
        <v>8357</v>
      </c>
      <c r="S3191" s="19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11" t="s">
        <v>8315</v>
      </c>
      <c r="R3192" s="5" t="s">
        <v>8357</v>
      </c>
      <c r="S3192" s="19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11" t="s">
        <v>8315</v>
      </c>
      <c r="R3193" s="5" t="s">
        <v>8357</v>
      </c>
      <c r="S3193" s="19">
        <f t="shared" si="198"/>
        <v>42538.755428240736</v>
      </c>
      <c r="T3193" s="18">
        <f t="shared" si="199"/>
        <v>42598.755428240736</v>
      </c>
    </row>
    <row r="3194" spans="1:20" ht="6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11" t="s">
        <v>8315</v>
      </c>
      <c r="R3194" s="5" t="s">
        <v>8357</v>
      </c>
      <c r="S3194" s="19">
        <f t="shared" si="198"/>
        <v>42018.94049768518</v>
      </c>
      <c r="T3194" s="18">
        <f t="shared" si="199"/>
        <v>42063.916666666672</v>
      </c>
    </row>
    <row r="3195" spans="1:20" ht="45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11" t="s">
        <v>8315</v>
      </c>
      <c r="R3195" s="5" t="s">
        <v>8357</v>
      </c>
      <c r="S3195" s="19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11" t="s">
        <v>8315</v>
      </c>
      <c r="R3196" s="5" t="s">
        <v>8357</v>
      </c>
      <c r="S3196" s="19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11" t="s">
        <v>8315</v>
      </c>
      <c r="R3197" s="5" t="s">
        <v>8357</v>
      </c>
      <c r="S3197" s="19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11" t="s">
        <v>8315</v>
      </c>
      <c r="R3198" s="5" t="s">
        <v>8357</v>
      </c>
      <c r="S3198" s="19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11" t="s">
        <v>8315</v>
      </c>
      <c r="R3199" s="5" t="s">
        <v>8357</v>
      </c>
      <c r="S3199" s="19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11" t="s">
        <v>8315</v>
      </c>
      <c r="R3200" s="5" t="s">
        <v>8357</v>
      </c>
      <c r="S3200" s="19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11" t="s">
        <v>8315</v>
      </c>
      <c r="R3201" s="5" t="s">
        <v>8357</v>
      </c>
      <c r="S3201" s="19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00">ROUND(E3202/D3202*100,0)</f>
        <v>0</v>
      </c>
      <c r="P3202" s="5">
        <f t="shared" si="197"/>
        <v>1</v>
      </c>
      <c r="Q3202" s="11" t="s">
        <v>8315</v>
      </c>
      <c r="R3202" s="5" t="s">
        <v>8357</v>
      </c>
      <c r="S3202" s="19">
        <f t="shared" si="198"/>
        <v>42460.320613425924</v>
      </c>
      <c r="T3202" s="18">
        <f t="shared" si="199"/>
        <v>42490.231944444444</v>
      </c>
    </row>
    <row r="3203" spans="1:20" ht="60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00"/>
        <v>1</v>
      </c>
      <c r="P3203" s="5">
        <f t="shared" ref="P3203:P3266" si="201">IFERROR(ROUND(E3203/L3203,2),0)</f>
        <v>12.5</v>
      </c>
      <c r="Q3203" s="11" t="s">
        <v>8315</v>
      </c>
      <c r="R3203" s="5" t="s">
        <v>8357</v>
      </c>
      <c r="S3203" s="19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11" t="s">
        <v>8315</v>
      </c>
      <c r="R3204" s="5" t="s">
        <v>8357</v>
      </c>
      <c r="S3204" s="19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11" t="s">
        <v>8315</v>
      </c>
      <c r="R3205" s="5" t="s">
        <v>8357</v>
      </c>
      <c r="S3205" s="19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11" t="s">
        <v>8315</v>
      </c>
      <c r="R3206" s="5" t="s">
        <v>8357</v>
      </c>
      <c r="S3206" s="19">
        <f t="shared" si="202"/>
        <v>42172.686099537037</v>
      </c>
      <c r="T3206" s="18">
        <f t="shared" si="203"/>
        <v>42202.676388888889</v>
      </c>
    </row>
    <row r="3207" spans="1:20" ht="6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11" t="s">
        <v>8315</v>
      </c>
      <c r="R3207" s="5" t="s">
        <v>8357</v>
      </c>
      <c r="S3207" s="19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11" t="s">
        <v>8315</v>
      </c>
      <c r="R3208" s="5" t="s">
        <v>8357</v>
      </c>
      <c r="S3208" s="19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11" t="s">
        <v>8315</v>
      </c>
      <c r="R3209" s="5" t="s">
        <v>8357</v>
      </c>
      <c r="S3209" s="19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11" t="s">
        <v>8315</v>
      </c>
      <c r="R3210" s="5" t="s">
        <v>8316</v>
      </c>
      <c r="S3210" s="19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11" t="s">
        <v>8315</v>
      </c>
      <c r="R3211" s="5" t="s">
        <v>8316</v>
      </c>
      <c r="S3211" s="19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11" t="s">
        <v>8315</v>
      </c>
      <c r="R3212" s="5" t="s">
        <v>8316</v>
      </c>
      <c r="S3212" s="19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11" t="s">
        <v>8315</v>
      </c>
      <c r="R3213" s="5" t="s">
        <v>8316</v>
      </c>
      <c r="S3213" s="19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11" t="s">
        <v>8315</v>
      </c>
      <c r="R3214" s="5" t="s">
        <v>8316</v>
      </c>
      <c r="S3214" s="19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11" t="s">
        <v>8315</v>
      </c>
      <c r="R3215" s="5" t="s">
        <v>8316</v>
      </c>
      <c r="S3215" s="19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11" t="s">
        <v>8315</v>
      </c>
      <c r="R3216" s="5" t="s">
        <v>8316</v>
      </c>
      <c r="S3216" s="19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11" t="s">
        <v>8315</v>
      </c>
      <c r="R3217" s="5" t="s">
        <v>8316</v>
      </c>
      <c r="S3217" s="19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11" t="s">
        <v>8315</v>
      </c>
      <c r="R3218" s="5" t="s">
        <v>8316</v>
      </c>
      <c r="S3218" s="19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11" t="s">
        <v>8315</v>
      </c>
      <c r="R3219" s="5" t="s">
        <v>8316</v>
      </c>
      <c r="S3219" s="19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11" t="s">
        <v>8315</v>
      </c>
      <c r="R3220" s="5" t="s">
        <v>8316</v>
      </c>
      <c r="S3220" s="19">
        <f t="shared" si="202"/>
        <v>41971.002152777779</v>
      </c>
      <c r="T3220" s="18">
        <f t="shared" si="203"/>
        <v>42004</v>
      </c>
    </row>
    <row r="3221" spans="1:20" ht="45" hidden="1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11" t="s">
        <v>8315</v>
      </c>
      <c r="R3221" s="5" t="s">
        <v>8316</v>
      </c>
      <c r="S3221" s="19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11" t="s">
        <v>8315</v>
      </c>
      <c r="R3222" s="5" t="s">
        <v>8316</v>
      </c>
      <c r="S3222" s="19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11" t="s">
        <v>8315</v>
      </c>
      <c r="R3223" s="5" t="s">
        <v>8316</v>
      </c>
      <c r="S3223" s="19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11" t="s">
        <v>8315</v>
      </c>
      <c r="R3224" s="5" t="s">
        <v>8316</v>
      </c>
      <c r="S3224" s="19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11" t="s">
        <v>8315</v>
      </c>
      <c r="R3225" s="5" t="s">
        <v>8316</v>
      </c>
      <c r="S3225" s="19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11" t="s">
        <v>8315</v>
      </c>
      <c r="R3226" s="5" t="s">
        <v>8316</v>
      </c>
      <c r="S3226" s="19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11" t="s">
        <v>8315</v>
      </c>
      <c r="R3227" s="5" t="s">
        <v>8316</v>
      </c>
      <c r="S3227" s="19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11" t="s">
        <v>8315</v>
      </c>
      <c r="R3228" s="5" t="s">
        <v>8316</v>
      </c>
      <c r="S3228" s="19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11" t="s">
        <v>8315</v>
      </c>
      <c r="R3229" s="5" t="s">
        <v>8316</v>
      </c>
      <c r="S3229" s="19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11" t="s">
        <v>8315</v>
      </c>
      <c r="R3230" s="5" t="s">
        <v>8316</v>
      </c>
      <c r="S3230" s="19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11" t="s">
        <v>8315</v>
      </c>
      <c r="R3231" s="5" t="s">
        <v>8316</v>
      </c>
      <c r="S3231" s="19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11" t="s">
        <v>8315</v>
      </c>
      <c r="R3232" s="5" t="s">
        <v>8316</v>
      </c>
      <c r="S3232" s="19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11" t="s">
        <v>8315</v>
      </c>
      <c r="R3233" s="5" t="s">
        <v>8316</v>
      </c>
      <c r="S3233" s="19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11" t="s">
        <v>8315</v>
      </c>
      <c r="R3234" s="5" t="s">
        <v>8316</v>
      </c>
      <c r="S3234" s="19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11" t="s">
        <v>8315</v>
      </c>
      <c r="R3235" s="5" t="s">
        <v>8316</v>
      </c>
      <c r="S3235" s="19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11" t="s">
        <v>8315</v>
      </c>
      <c r="R3236" s="5" t="s">
        <v>8316</v>
      </c>
      <c r="S3236" s="19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11" t="s">
        <v>8315</v>
      </c>
      <c r="R3237" s="5" t="s">
        <v>8316</v>
      </c>
      <c r="S3237" s="19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11" t="s">
        <v>8315</v>
      </c>
      <c r="R3238" s="5" t="s">
        <v>8316</v>
      </c>
      <c r="S3238" s="19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11" t="s">
        <v>8315</v>
      </c>
      <c r="R3239" s="5" t="s">
        <v>8316</v>
      </c>
      <c r="S3239" s="19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11" t="s">
        <v>8315</v>
      </c>
      <c r="R3240" s="5" t="s">
        <v>8316</v>
      </c>
      <c r="S3240" s="19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11" t="s">
        <v>8315</v>
      </c>
      <c r="R3241" s="5" t="s">
        <v>8316</v>
      </c>
      <c r="S3241" s="19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11" t="s">
        <v>8315</v>
      </c>
      <c r="R3242" s="5" t="s">
        <v>8316</v>
      </c>
      <c r="S3242" s="19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11" t="s">
        <v>8315</v>
      </c>
      <c r="R3243" s="5" t="s">
        <v>8316</v>
      </c>
      <c r="S3243" s="19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11" t="s">
        <v>8315</v>
      </c>
      <c r="R3244" s="5" t="s">
        <v>8316</v>
      </c>
      <c r="S3244" s="19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11" t="s">
        <v>8315</v>
      </c>
      <c r="R3245" s="5" t="s">
        <v>8316</v>
      </c>
      <c r="S3245" s="19">
        <f t="shared" si="202"/>
        <v>42262.096782407403</v>
      </c>
      <c r="T3245" s="18">
        <f t="shared" si="203"/>
        <v>42286</v>
      </c>
    </row>
    <row r="3246" spans="1:20" ht="45" hidden="1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11" t="s">
        <v>8315</v>
      </c>
      <c r="R3246" s="5" t="s">
        <v>8316</v>
      </c>
      <c r="S3246" s="19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11" t="s">
        <v>8315</v>
      </c>
      <c r="R3247" s="5" t="s">
        <v>8316</v>
      </c>
      <c r="S3247" s="19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11" t="s">
        <v>8315</v>
      </c>
      <c r="R3248" s="5" t="s">
        <v>8316</v>
      </c>
      <c r="S3248" s="19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11" t="s">
        <v>8315</v>
      </c>
      <c r="R3249" s="5" t="s">
        <v>8316</v>
      </c>
      <c r="S3249" s="19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11" t="s">
        <v>8315</v>
      </c>
      <c r="R3250" s="5" t="s">
        <v>8316</v>
      </c>
      <c r="S3250" s="19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11" t="s">
        <v>8315</v>
      </c>
      <c r="R3251" s="5" t="s">
        <v>8316</v>
      </c>
      <c r="S3251" s="19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11" t="s">
        <v>8315</v>
      </c>
      <c r="R3252" s="5" t="s">
        <v>8316</v>
      </c>
      <c r="S3252" s="19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11" t="s">
        <v>8315</v>
      </c>
      <c r="R3253" s="5" t="s">
        <v>8316</v>
      </c>
      <c r="S3253" s="19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11" t="s">
        <v>8315</v>
      </c>
      <c r="R3254" s="5" t="s">
        <v>8316</v>
      </c>
      <c r="S3254" s="19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11" t="s">
        <v>8315</v>
      </c>
      <c r="R3255" s="5" t="s">
        <v>8316</v>
      </c>
      <c r="S3255" s="19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11" t="s">
        <v>8315</v>
      </c>
      <c r="R3256" s="5" t="s">
        <v>8316</v>
      </c>
      <c r="S3256" s="19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11" t="s">
        <v>8315</v>
      </c>
      <c r="R3257" s="5" t="s">
        <v>8316</v>
      </c>
      <c r="S3257" s="19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11" t="s">
        <v>8315</v>
      </c>
      <c r="R3258" s="5" t="s">
        <v>8316</v>
      </c>
      <c r="S3258" s="19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11" t="s">
        <v>8315</v>
      </c>
      <c r="R3259" s="5" t="s">
        <v>8316</v>
      </c>
      <c r="S3259" s="19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11" t="s">
        <v>8315</v>
      </c>
      <c r="R3260" s="5" t="s">
        <v>8316</v>
      </c>
      <c r="S3260" s="19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11" t="s">
        <v>8315</v>
      </c>
      <c r="R3261" s="5" t="s">
        <v>8316</v>
      </c>
      <c r="S3261" s="19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11" t="s">
        <v>8315</v>
      </c>
      <c r="R3262" s="5" t="s">
        <v>8316</v>
      </c>
      <c r="S3262" s="19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11" t="s">
        <v>8315</v>
      </c>
      <c r="R3263" s="5" t="s">
        <v>8316</v>
      </c>
      <c r="S3263" s="19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11" t="s">
        <v>8315</v>
      </c>
      <c r="R3264" s="5" t="s">
        <v>8316</v>
      </c>
      <c r="S3264" s="19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11" t="s">
        <v>8315</v>
      </c>
      <c r="R3265" s="5" t="s">
        <v>8316</v>
      </c>
      <c r="S3265" s="19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04">ROUND(E3266/D3266*100,0)</f>
        <v>103</v>
      </c>
      <c r="P3266" s="5">
        <f t="shared" si="201"/>
        <v>52.55</v>
      </c>
      <c r="Q3266" s="11" t="s">
        <v>8315</v>
      </c>
      <c r="R3266" s="5" t="s">
        <v>8316</v>
      </c>
      <c r="S3266" s="19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04"/>
        <v>164</v>
      </c>
      <c r="P3267" s="5">
        <f t="shared" ref="P3267:P3330" si="205">IFERROR(ROUND(E3267/L3267,2),0)</f>
        <v>70.290000000000006</v>
      </c>
      <c r="Q3267" s="11" t="s">
        <v>8315</v>
      </c>
      <c r="R3267" s="5" t="s">
        <v>8316</v>
      </c>
      <c r="S3267" s="19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11" t="s">
        <v>8315</v>
      </c>
      <c r="R3268" s="5" t="s">
        <v>8316</v>
      </c>
      <c r="S3268" s="19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11" t="s">
        <v>8315</v>
      </c>
      <c r="R3269" s="5" t="s">
        <v>8316</v>
      </c>
      <c r="S3269" s="19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11" t="s">
        <v>8315</v>
      </c>
      <c r="R3270" s="5" t="s">
        <v>8316</v>
      </c>
      <c r="S3270" s="19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11" t="s">
        <v>8315</v>
      </c>
      <c r="R3271" s="5" t="s">
        <v>8316</v>
      </c>
      <c r="S3271" s="19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11" t="s">
        <v>8315</v>
      </c>
      <c r="R3272" s="5" t="s">
        <v>8316</v>
      </c>
      <c r="S3272" s="19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11" t="s">
        <v>8315</v>
      </c>
      <c r="R3273" s="5" t="s">
        <v>8316</v>
      </c>
      <c r="S3273" s="19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11" t="s">
        <v>8315</v>
      </c>
      <c r="R3274" s="5" t="s">
        <v>8316</v>
      </c>
      <c r="S3274" s="19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11" t="s">
        <v>8315</v>
      </c>
      <c r="R3275" s="5" t="s">
        <v>8316</v>
      </c>
      <c r="S3275" s="19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11" t="s">
        <v>8315</v>
      </c>
      <c r="R3276" s="5" t="s">
        <v>8316</v>
      </c>
      <c r="S3276" s="19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11" t="s">
        <v>8315</v>
      </c>
      <c r="R3277" s="5" t="s">
        <v>8316</v>
      </c>
      <c r="S3277" s="19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11" t="s">
        <v>8315</v>
      </c>
      <c r="R3278" s="5" t="s">
        <v>8316</v>
      </c>
      <c r="S3278" s="19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11" t="s">
        <v>8315</v>
      </c>
      <c r="R3279" s="5" t="s">
        <v>8316</v>
      </c>
      <c r="S3279" s="19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11" t="s">
        <v>8315</v>
      </c>
      <c r="R3280" s="5" t="s">
        <v>8316</v>
      </c>
      <c r="S3280" s="19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11" t="s">
        <v>8315</v>
      </c>
      <c r="R3281" s="5" t="s">
        <v>8316</v>
      </c>
      <c r="S3281" s="19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11" t="s">
        <v>8315</v>
      </c>
      <c r="R3282" s="5" t="s">
        <v>8316</v>
      </c>
      <c r="S3282" s="19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11" t="s">
        <v>8315</v>
      </c>
      <c r="R3283" s="5" t="s">
        <v>8316</v>
      </c>
      <c r="S3283" s="19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11" t="s">
        <v>8315</v>
      </c>
      <c r="R3284" s="5" t="s">
        <v>8316</v>
      </c>
      <c r="S3284" s="19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11" t="s">
        <v>8315</v>
      </c>
      <c r="R3285" s="5" t="s">
        <v>8316</v>
      </c>
      <c r="S3285" s="19">
        <f t="shared" si="206"/>
        <v>42379.74418981481</v>
      </c>
      <c r="T3285" s="18">
        <f t="shared" si="207"/>
        <v>42410.875</v>
      </c>
    </row>
    <row r="3286" spans="1:20" ht="45" hidden="1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11" t="s">
        <v>8315</v>
      </c>
      <c r="R3286" s="5" t="s">
        <v>8316</v>
      </c>
      <c r="S3286" s="19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11" t="s">
        <v>8315</v>
      </c>
      <c r="R3287" s="5" t="s">
        <v>8316</v>
      </c>
      <c r="S3287" s="19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11" t="s">
        <v>8315</v>
      </c>
      <c r="R3288" s="5" t="s">
        <v>8316</v>
      </c>
      <c r="S3288" s="19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11" t="s">
        <v>8315</v>
      </c>
      <c r="R3289" s="5" t="s">
        <v>8316</v>
      </c>
      <c r="S3289" s="19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11" t="s">
        <v>8315</v>
      </c>
      <c r="R3290" s="5" t="s">
        <v>8316</v>
      </c>
      <c r="S3290" s="19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11" t="s">
        <v>8315</v>
      </c>
      <c r="R3291" s="5" t="s">
        <v>8316</v>
      </c>
      <c r="S3291" s="19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11" t="s">
        <v>8315</v>
      </c>
      <c r="R3292" s="5" t="s">
        <v>8316</v>
      </c>
      <c r="S3292" s="19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11" t="s">
        <v>8315</v>
      </c>
      <c r="R3293" s="5" t="s">
        <v>8316</v>
      </c>
      <c r="S3293" s="19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11" t="s">
        <v>8315</v>
      </c>
      <c r="R3294" s="5" t="s">
        <v>8316</v>
      </c>
      <c r="S3294" s="19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11" t="s">
        <v>8315</v>
      </c>
      <c r="R3295" s="5" t="s">
        <v>8316</v>
      </c>
      <c r="S3295" s="19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11" t="s">
        <v>8315</v>
      </c>
      <c r="R3296" s="5" t="s">
        <v>8316</v>
      </c>
      <c r="S3296" s="19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11" t="s">
        <v>8315</v>
      </c>
      <c r="R3297" s="5" t="s">
        <v>8316</v>
      </c>
      <c r="S3297" s="19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11" t="s">
        <v>8315</v>
      </c>
      <c r="R3298" s="5" t="s">
        <v>8316</v>
      </c>
      <c r="S3298" s="19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11" t="s">
        <v>8315</v>
      </c>
      <c r="R3299" s="5" t="s">
        <v>8316</v>
      </c>
      <c r="S3299" s="19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11" t="s">
        <v>8315</v>
      </c>
      <c r="R3300" s="5" t="s">
        <v>8316</v>
      </c>
      <c r="S3300" s="19">
        <f t="shared" si="206"/>
        <v>42239.957962962959</v>
      </c>
      <c r="T3300" s="18">
        <f t="shared" si="207"/>
        <v>42260</v>
      </c>
    </row>
    <row r="3301" spans="1:20" ht="60" hidden="1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11" t="s">
        <v>8315</v>
      </c>
      <c r="R3301" s="5" t="s">
        <v>8316</v>
      </c>
      <c r="S3301" s="19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11" t="s">
        <v>8315</v>
      </c>
      <c r="R3302" s="5" t="s">
        <v>8316</v>
      </c>
      <c r="S3302" s="19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11" t="s">
        <v>8315</v>
      </c>
      <c r="R3303" s="5" t="s">
        <v>8316</v>
      </c>
      <c r="S3303" s="19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11" t="s">
        <v>8315</v>
      </c>
      <c r="R3304" s="5" t="s">
        <v>8316</v>
      </c>
      <c r="S3304" s="19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11" t="s">
        <v>8315</v>
      </c>
      <c r="R3305" s="5" t="s">
        <v>8316</v>
      </c>
      <c r="S3305" s="19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11" t="s">
        <v>8315</v>
      </c>
      <c r="R3306" s="5" t="s">
        <v>8316</v>
      </c>
      <c r="S3306" s="19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11" t="s">
        <v>8315</v>
      </c>
      <c r="R3307" s="5" t="s">
        <v>8316</v>
      </c>
      <c r="S3307" s="19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11" t="s">
        <v>8315</v>
      </c>
      <c r="R3308" s="5" t="s">
        <v>8316</v>
      </c>
      <c r="S3308" s="19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11" t="s">
        <v>8315</v>
      </c>
      <c r="R3309" s="5" t="s">
        <v>8316</v>
      </c>
      <c r="S3309" s="19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11" t="s">
        <v>8315</v>
      </c>
      <c r="R3310" s="5" t="s">
        <v>8316</v>
      </c>
      <c r="S3310" s="19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11" t="s">
        <v>8315</v>
      </c>
      <c r="R3311" s="5" t="s">
        <v>8316</v>
      </c>
      <c r="S3311" s="19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11" t="s">
        <v>8315</v>
      </c>
      <c r="R3312" s="5" t="s">
        <v>8316</v>
      </c>
      <c r="S3312" s="19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11" t="s">
        <v>8315</v>
      </c>
      <c r="R3313" s="5" t="s">
        <v>8316</v>
      </c>
      <c r="S3313" s="19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11" t="s">
        <v>8315</v>
      </c>
      <c r="R3314" s="5" t="s">
        <v>8316</v>
      </c>
      <c r="S3314" s="19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11" t="s">
        <v>8315</v>
      </c>
      <c r="R3315" s="5" t="s">
        <v>8316</v>
      </c>
      <c r="S3315" s="19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11" t="s">
        <v>8315</v>
      </c>
      <c r="R3316" s="5" t="s">
        <v>8316</v>
      </c>
      <c r="S3316" s="19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11" t="s">
        <v>8315</v>
      </c>
      <c r="R3317" s="5" t="s">
        <v>8316</v>
      </c>
      <c r="S3317" s="19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11" t="s">
        <v>8315</v>
      </c>
      <c r="R3318" s="5" t="s">
        <v>8316</v>
      </c>
      <c r="S3318" s="19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11" t="s">
        <v>8315</v>
      </c>
      <c r="R3319" s="5" t="s">
        <v>8316</v>
      </c>
      <c r="S3319" s="19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11" t="s">
        <v>8315</v>
      </c>
      <c r="R3320" s="5" t="s">
        <v>8316</v>
      </c>
      <c r="S3320" s="19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11" t="s">
        <v>8315</v>
      </c>
      <c r="R3321" s="5" t="s">
        <v>8316</v>
      </c>
      <c r="S3321" s="19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11" t="s">
        <v>8315</v>
      </c>
      <c r="R3322" s="5" t="s">
        <v>8316</v>
      </c>
      <c r="S3322" s="19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11" t="s">
        <v>8315</v>
      </c>
      <c r="R3323" s="5" t="s">
        <v>8316</v>
      </c>
      <c r="S3323" s="19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11" t="s">
        <v>8315</v>
      </c>
      <c r="R3324" s="5" t="s">
        <v>8316</v>
      </c>
      <c r="S3324" s="19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11" t="s">
        <v>8315</v>
      </c>
      <c r="R3325" s="5" t="s">
        <v>8316</v>
      </c>
      <c r="S3325" s="19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11" t="s">
        <v>8315</v>
      </c>
      <c r="R3326" s="5" t="s">
        <v>8316</v>
      </c>
      <c r="S3326" s="19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11" t="s">
        <v>8315</v>
      </c>
      <c r="R3327" s="5" t="s">
        <v>8316</v>
      </c>
      <c r="S3327" s="19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11" t="s">
        <v>8315</v>
      </c>
      <c r="R3328" s="5" t="s">
        <v>8316</v>
      </c>
      <c r="S3328" s="19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11" t="s">
        <v>8315</v>
      </c>
      <c r="R3329" s="5" t="s">
        <v>8316</v>
      </c>
      <c r="S3329" s="19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08">ROUND(E3330/D3330*100,0)</f>
        <v>146</v>
      </c>
      <c r="P3330" s="5">
        <f t="shared" si="205"/>
        <v>292.77999999999997</v>
      </c>
      <c r="Q3330" s="11" t="s">
        <v>8315</v>
      </c>
      <c r="R3330" s="5" t="s">
        <v>8316</v>
      </c>
      <c r="S3330" s="19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08"/>
        <v>117</v>
      </c>
      <c r="P3331" s="5">
        <f t="shared" ref="P3331:P3394" si="209">IFERROR(ROUND(E3331/L3331,2),0)</f>
        <v>44.92</v>
      </c>
      <c r="Q3331" s="11" t="s">
        <v>8315</v>
      </c>
      <c r="R3331" s="5" t="s">
        <v>8316</v>
      </c>
      <c r="S3331" s="19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11" t="s">
        <v>8315</v>
      </c>
      <c r="R3332" s="5" t="s">
        <v>8316</v>
      </c>
      <c r="S3332" s="19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11" t="s">
        <v>8315</v>
      </c>
      <c r="R3333" s="5" t="s">
        <v>8316</v>
      </c>
      <c r="S3333" s="19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11" t="s">
        <v>8315</v>
      </c>
      <c r="R3334" s="5" t="s">
        <v>8316</v>
      </c>
      <c r="S3334" s="19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11" t="s">
        <v>8315</v>
      </c>
      <c r="R3335" s="5" t="s">
        <v>8316</v>
      </c>
      <c r="S3335" s="19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11" t="s">
        <v>8315</v>
      </c>
      <c r="R3336" s="5" t="s">
        <v>8316</v>
      </c>
      <c r="S3336" s="19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11" t="s">
        <v>8315</v>
      </c>
      <c r="R3337" s="5" t="s">
        <v>8316</v>
      </c>
      <c r="S3337" s="19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11" t="s">
        <v>8315</v>
      </c>
      <c r="R3338" s="5" t="s">
        <v>8316</v>
      </c>
      <c r="S3338" s="19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11" t="s">
        <v>8315</v>
      </c>
      <c r="R3339" s="5" t="s">
        <v>8316</v>
      </c>
      <c r="S3339" s="19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11" t="s">
        <v>8315</v>
      </c>
      <c r="R3340" s="5" t="s">
        <v>8316</v>
      </c>
      <c r="S3340" s="19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11" t="s">
        <v>8315</v>
      </c>
      <c r="R3341" s="5" t="s">
        <v>8316</v>
      </c>
      <c r="S3341" s="19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11" t="s">
        <v>8315</v>
      </c>
      <c r="R3342" s="5" t="s">
        <v>8316</v>
      </c>
      <c r="S3342" s="19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11" t="s">
        <v>8315</v>
      </c>
      <c r="R3343" s="5" t="s">
        <v>8316</v>
      </c>
      <c r="S3343" s="19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11" t="s">
        <v>8315</v>
      </c>
      <c r="R3344" s="5" t="s">
        <v>8316</v>
      </c>
      <c r="S3344" s="19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11" t="s">
        <v>8315</v>
      </c>
      <c r="R3345" s="5" t="s">
        <v>8316</v>
      </c>
      <c r="S3345" s="19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11" t="s">
        <v>8315</v>
      </c>
      <c r="R3346" s="5" t="s">
        <v>8316</v>
      </c>
      <c r="S3346" s="19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11" t="s">
        <v>8315</v>
      </c>
      <c r="R3347" s="5" t="s">
        <v>8316</v>
      </c>
      <c r="S3347" s="19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11" t="s">
        <v>8315</v>
      </c>
      <c r="R3348" s="5" t="s">
        <v>8316</v>
      </c>
      <c r="S3348" s="19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11" t="s">
        <v>8315</v>
      </c>
      <c r="R3349" s="5" t="s">
        <v>8316</v>
      </c>
      <c r="S3349" s="19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11" t="s">
        <v>8315</v>
      </c>
      <c r="R3350" s="5" t="s">
        <v>8316</v>
      </c>
      <c r="S3350" s="19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11" t="s">
        <v>8315</v>
      </c>
      <c r="R3351" s="5" t="s">
        <v>8316</v>
      </c>
      <c r="S3351" s="19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11" t="s">
        <v>8315</v>
      </c>
      <c r="R3352" s="5" t="s">
        <v>8316</v>
      </c>
      <c r="S3352" s="19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11" t="s">
        <v>8315</v>
      </c>
      <c r="R3353" s="5" t="s">
        <v>8316</v>
      </c>
      <c r="S3353" s="19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11" t="s">
        <v>8315</v>
      </c>
      <c r="R3354" s="5" t="s">
        <v>8316</v>
      </c>
      <c r="S3354" s="19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11" t="s">
        <v>8315</v>
      </c>
      <c r="R3355" s="5" t="s">
        <v>8316</v>
      </c>
      <c r="S3355" s="19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11" t="s">
        <v>8315</v>
      </c>
      <c r="R3356" s="5" t="s">
        <v>8316</v>
      </c>
      <c r="S3356" s="19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11" t="s">
        <v>8315</v>
      </c>
      <c r="R3357" s="5" t="s">
        <v>8316</v>
      </c>
      <c r="S3357" s="19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11" t="s">
        <v>8315</v>
      </c>
      <c r="R3358" s="5" t="s">
        <v>8316</v>
      </c>
      <c r="S3358" s="19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11" t="s">
        <v>8315</v>
      </c>
      <c r="R3359" s="5" t="s">
        <v>8316</v>
      </c>
      <c r="S3359" s="19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11" t="s">
        <v>8315</v>
      </c>
      <c r="R3360" s="5" t="s">
        <v>8316</v>
      </c>
      <c r="S3360" s="19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11" t="s">
        <v>8315</v>
      </c>
      <c r="R3361" s="5" t="s">
        <v>8316</v>
      </c>
      <c r="S3361" s="19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11" t="s">
        <v>8315</v>
      </c>
      <c r="R3362" s="5" t="s">
        <v>8316</v>
      </c>
      <c r="S3362" s="19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11" t="s">
        <v>8315</v>
      </c>
      <c r="R3363" s="5" t="s">
        <v>8316</v>
      </c>
      <c r="S3363" s="19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11" t="s">
        <v>8315</v>
      </c>
      <c r="R3364" s="5" t="s">
        <v>8316</v>
      </c>
      <c r="S3364" s="19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11" t="s">
        <v>8315</v>
      </c>
      <c r="R3365" s="5" t="s">
        <v>8316</v>
      </c>
      <c r="S3365" s="19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11" t="s">
        <v>8315</v>
      </c>
      <c r="R3366" s="5" t="s">
        <v>8316</v>
      </c>
      <c r="S3366" s="19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11" t="s">
        <v>8315</v>
      </c>
      <c r="R3367" s="5" t="s">
        <v>8316</v>
      </c>
      <c r="S3367" s="19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11" t="s">
        <v>8315</v>
      </c>
      <c r="R3368" s="5" t="s">
        <v>8316</v>
      </c>
      <c r="S3368" s="19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11" t="s">
        <v>8315</v>
      </c>
      <c r="R3369" s="5" t="s">
        <v>8316</v>
      </c>
      <c r="S3369" s="19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11" t="s">
        <v>8315</v>
      </c>
      <c r="R3370" s="5" t="s">
        <v>8316</v>
      </c>
      <c r="S3370" s="19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11" t="s">
        <v>8315</v>
      </c>
      <c r="R3371" s="5" t="s">
        <v>8316</v>
      </c>
      <c r="S3371" s="19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11" t="s">
        <v>8315</v>
      </c>
      <c r="R3372" s="5" t="s">
        <v>8316</v>
      </c>
      <c r="S3372" s="19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11" t="s">
        <v>8315</v>
      </c>
      <c r="R3373" s="5" t="s">
        <v>8316</v>
      </c>
      <c r="S3373" s="19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11" t="s">
        <v>8315</v>
      </c>
      <c r="R3374" s="5" t="s">
        <v>8316</v>
      </c>
      <c r="S3374" s="19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11" t="s">
        <v>8315</v>
      </c>
      <c r="R3375" s="5" t="s">
        <v>8316</v>
      </c>
      <c r="S3375" s="19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11" t="s">
        <v>8315</v>
      </c>
      <c r="R3376" s="5" t="s">
        <v>8316</v>
      </c>
      <c r="S3376" s="19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11" t="s">
        <v>8315</v>
      </c>
      <c r="R3377" s="5" t="s">
        <v>8316</v>
      </c>
      <c r="S3377" s="19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11" t="s">
        <v>8315</v>
      </c>
      <c r="R3378" s="5" t="s">
        <v>8316</v>
      </c>
      <c r="S3378" s="19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11" t="s">
        <v>8315</v>
      </c>
      <c r="R3379" s="5" t="s">
        <v>8316</v>
      </c>
      <c r="S3379" s="19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11" t="s">
        <v>8315</v>
      </c>
      <c r="R3380" s="5" t="s">
        <v>8316</v>
      </c>
      <c r="S3380" s="19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11" t="s">
        <v>8315</v>
      </c>
      <c r="R3381" s="5" t="s">
        <v>8316</v>
      </c>
      <c r="S3381" s="19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11" t="s">
        <v>8315</v>
      </c>
      <c r="R3382" s="5" t="s">
        <v>8316</v>
      </c>
      <c r="S3382" s="19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11" t="s">
        <v>8315</v>
      </c>
      <c r="R3383" s="5" t="s">
        <v>8316</v>
      </c>
      <c r="S3383" s="19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11" t="s">
        <v>8315</v>
      </c>
      <c r="R3384" s="5" t="s">
        <v>8316</v>
      </c>
      <c r="S3384" s="19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11" t="s">
        <v>8315</v>
      </c>
      <c r="R3385" s="5" t="s">
        <v>8316</v>
      </c>
      <c r="S3385" s="19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11" t="s">
        <v>8315</v>
      </c>
      <c r="R3386" s="5" t="s">
        <v>8316</v>
      </c>
      <c r="S3386" s="19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11" t="s">
        <v>8315</v>
      </c>
      <c r="R3387" s="5" t="s">
        <v>8316</v>
      </c>
      <c r="S3387" s="19">
        <f t="shared" si="210"/>
        <v>41953.8675</v>
      </c>
      <c r="T3387" s="18">
        <f t="shared" si="211"/>
        <v>41983.8675</v>
      </c>
    </row>
    <row r="3388" spans="1:20" ht="60" hidden="1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11" t="s">
        <v>8315</v>
      </c>
      <c r="R3388" s="5" t="s">
        <v>8316</v>
      </c>
      <c r="S3388" s="19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11" t="s">
        <v>8315</v>
      </c>
      <c r="R3389" s="5" t="s">
        <v>8316</v>
      </c>
      <c r="S3389" s="19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11" t="s">
        <v>8315</v>
      </c>
      <c r="R3390" s="5" t="s">
        <v>8316</v>
      </c>
      <c r="S3390" s="19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11" t="s">
        <v>8315</v>
      </c>
      <c r="R3391" s="5" t="s">
        <v>8316</v>
      </c>
      <c r="S3391" s="19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11" t="s">
        <v>8315</v>
      </c>
      <c r="R3392" s="5" t="s">
        <v>8316</v>
      </c>
      <c r="S3392" s="19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11" t="s">
        <v>8315</v>
      </c>
      <c r="R3393" s="5" t="s">
        <v>8316</v>
      </c>
      <c r="S3393" s="19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12">ROUND(E3394/D3394*100,0)</f>
        <v>100</v>
      </c>
      <c r="P3394" s="5">
        <f t="shared" si="209"/>
        <v>41.67</v>
      </c>
      <c r="Q3394" s="11" t="s">
        <v>8315</v>
      </c>
      <c r="R3394" s="5" t="s">
        <v>8316</v>
      </c>
      <c r="S3394" s="19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12"/>
        <v>106</v>
      </c>
      <c r="P3395" s="5">
        <f t="shared" ref="P3395:P3458" si="213">IFERROR(ROUND(E3395/L3395,2),0)</f>
        <v>36.07</v>
      </c>
      <c r="Q3395" s="11" t="s">
        <v>8315</v>
      </c>
      <c r="R3395" s="5" t="s">
        <v>8316</v>
      </c>
      <c r="S3395" s="19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11" t="s">
        <v>8315</v>
      </c>
      <c r="R3396" s="5" t="s">
        <v>8316</v>
      </c>
      <c r="S3396" s="19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11" t="s">
        <v>8315</v>
      </c>
      <c r="R3397" s="5" t="s">
        <v>8316</v>
      </c>
      <c r="S3397" s="19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11" t="s">
        <v>8315</v>
      </c>
      <c r="R3398" s="5" t="s">
        <v>8316</v>
      </c>
      <c r="S3398" s="19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11" t="s">
        <v>8315</v>
      </c>
      <c r="R3399" s="5" t="s">
        <v>8316</v>
      </c>
      <c r="S3399" s="19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11" t="s">
        <v>8315</v>
      </c>
      <c r="R3400" s="5" t="s">
        <v>8316</v>
      </c>
      <c r="S3400" s="19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11" t="s">
        <v>8315</v>
      </c>
      <c r="R3401" s="5" t="s">
        <v>8316</v>
      </c>
      <c r="S3401" s="19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11" t="s">
        <v>8315</v>
      </c>
      <c r="R3402" s="5" t="s">
        <v>8316</v>
      </c>
      <c r="S3402" s="19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11" t="s">
        <v>8315</v>
      </c>
      <c r="R3403" s="5" t="s">
        <v>8316</v>
      </c>
      <c r="S3403" s="19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11" t="s">
        <v>8315</v>
      </c>
      <c r="R3404" s="5" t="s">
        <v>8316</v>
      </c>
      <c r="S3404" s="19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11" t="s">
        <v>8315</v>
      </c>
      <c r="R3405" s="5" t="s">
        <v>8316</v>
      </c>
      <c r="S3405" s="19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11" t="s">
        <v>8315</v>
      </c>
      <c r="R3406" s="5" t="s">
        <v>8316</v>
      </c>
      <c r="S3406" s="19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11" t="s">
        <v>8315</v>
      </c>
      <c r="R3407" s="5" t="s">
        <v>8316</v>
      </c>
      <c r="S3407" s="19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11" t="s">
        <v>8315</v>
      </c>
      <c r="R3408" s="5" t="s">
        <v>8316</v>
      </c>
      <c r="S3408" s="19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11" t="s">
        <v>8315</v>
      </c>
      <c r="R3409" s="5" t="s">
        <v>8316</v>
      </c>
      <c r="S3409" s="19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11" t="s">
        <v>8315</v>
      </c>
      <c r="R3410" s="5" t="s">
        <v>8316</v>
      </c>
      <c r="S3410" s="19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11" t="s">
        <v>8315</v>
      </c>
      <c r="R3411" s="5" t="s">
        <v>8316</v>
      </c>
      <c r="S3411" s="19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11" t="s">
        <v>8315</v>
      </c>
      <c r="R3412" s="5" t="s">
        <v>8316</v>
      </c>
      <c r="S3412" s="19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11" t="s">
        <v>8315</v>
      </c>
      <c r="R3413" s="5" t="s">
        <v>8316</v>
      </c>
      <c r="S3413" s="19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11" t="s">
        <v>8315</v>
      </c>
      <c r="R3414" s="5" t="s">
        <v>8316</v>
      </c>
      <c r="S3414" s="19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11" t="s">
        <v>8315</v>
      </c>
      <c r="R3415" s="5" t="s">
        <v>8316</v>
      </c>
      <c r="S3415" s="19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11" t="s">
        <v>8315</v>
      </c>
      <c r="R3416" s="5" t="s">
        <v>8316</v>
      </c>
      <c r="S3416" s="19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11" t="s">
        <v>8315</v>
      </c>
      <c r="R3417" s="5" t="s">
        <v>8316</v>
      </c>
      <c r="S3417" s="19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11" t="s">
        <v>8315</v>
      </c>
      <c r="R3418" s="5" t="s">
        <v>8316</v>
      </c>
      <c r="S3418" s="19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11" t="s">
        <v>8315</v>
      </c>
      <c r="R3419" s="5" t="s">
        <v>8316</v>
      </c>
      <c r="S3419" s="19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11" t="s">
        <v>8315</v>
      </c>
      <c r="R3420" s="5" t="s">
        <v>8316</v>
      </c>
      <c r="S3420" s="19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11" t="s">
        <v>8315</v>
      </c>
      <c r="R3421" s="5" t="s">
        <v>8316</v>
      </c>
      <c r="S3421" s="19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11" t="s">
        <v>8315</v>
      </c>
      <c r="R3422" s="5" t="s">
        <v>8316</v>
      </c>
      <c r="S3422" s="19">
        <f t="shared" si="214"/>
        <v>42405.090300925927</v>
      </c>
      <c r="T3422" s="18">
        <f t="shared" si="215"/>
        <v>42414</v>
      </c>
    </row>
    <row r="3423" spans="1:20" ht="45" hidden="1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11" t="s">
        <v>8315</v>
      </c>
      <c r="R3423" s="5" t="s">
        <v>8316</v>
      </c>
      <c r="S3423" s="19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11" t="s">
        <v>8315</v>
      </c>
      <c r="R3424" s="5" t="s">
        <v>8316</v>
      </c>
      <c r="S3424" s="19">
        <f t="shared" si="214"/>
        <v>42323.562222222223</v>
      </c>
      <c r="T3424" s="18">
        <f t="shared" si="215"/>
        <v>42352</v>
      </c>
    </row>
    <row r="3425" spans="1:20" ht="45" hidden="1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11" t="s">
        <v>8315</v>
      </c>
      <c r="R3425" s="5" t="s">
        <v>8316</v>
      </c>
      <c r="S3425" s="19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11" t="s">
        <v>8315</v>
      </c>
      <c r="R3426" s="5" t="s">
        <v>8316</v>
      </c>
      <c r="S3426" s="19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11" t="s">
        <v>8315</v>
      </c>
      <c r="R3427" s="5" t="s">
        <v>8316</v>
      </c>
      <c r="S3427" s="19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11" t="s">
        <v>8315</v>
      </c>
      <c r="R3428" s="5" t="s">
        <v>8316</v>
      </c>
      <c r="S3428" s="19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11" t="s">
        <v>8315</v>
      </c>
      <c r="R3429" s="5" t="s">
        <v>8316</v>
      </c>
      <c r="S3429" s="19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11" t="s">
        <v>8315</v>
      </c>
      <c r="R3430" s="5" t="s">
        <v>8316</v>
      </c>
      <c r="S3430" s="19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11" t="s">
        <v>8315</v>
      </c>
      <c r="R3431" s="5" t="s">
        <v>8316</v>
      </c>
      <c r="S3431" s="19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11" t="s">
        <v>8315</v>
      </c>
      <c r="R3432" s="5" t="s">
        <v>8316</v>
      </c>
      <c r="S3432" s="19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11" t="s">
        <v>8315</v>
      </c>
      <c r="R3433" s="5" t="s">
        <v>8316</v>
      </c>
      <c r="S3433" s="19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11" t="s">
        <v>8315</v>
      </c>
      <c r="R3434" s="5" t="s">
        <v>8316</v>
      </c>
      <c r="S3434" s="19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11" t="s">
        <v>8315</v>
      </c>
      <c r="R3435" s="5" t="s">
        <v>8316</v>
      </c>
      <c r="S3435" s="19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11" t="s">
        <v>8315</v>
      </c>
      <c r="R3436" s="5" t="s">
        <v>8316</v>
      </c>
      <c r="S3436" s="19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11" t="s">
        <v>8315</v>
      </c>
      <c r="R3437" s="5" t="s">
        <v>8316</v>
      </c>
      <c r="S3437" s="19">
        <f t="shared" si="214"/>
        <v>42572.61681712963</v>
      </c>
      <c r="T3437" s="18">
        <f t="shared" si="215"/>
        <v>42589.125</v>
      </c>
    </row>
    <row r="3438" spans="1:20" ht="60" hidden="1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11" t="s">
        <v>8315</v>
      </c>
      <c r="R3438" s="5" t="s">
        <v>8316</v>
      </c>
      <c r="S3438" s="19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11" t="s">
        <v>8315</v>
      </c>
      <c r="R3439" s="5" t="s">
        <v>8316</v>
      </c>
      <c r="S3439" s="19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11" t="s">
        <v>8315</v>
      </c>
      <c r="R3440" s="5" t="s">
        <v>8316</v>
      </c>
      <c r="S3440" s="19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11" t="s">
        <v>8315</v>
      </c>
      <c r="R3441" s="5" t="s">
        <v>8316</v>
      </c>
      <c r="S3441" s="19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11" t="s">
        <v>8315</v>
      </c>
      <c r="R3442" s="5" t="s">
        <v>8316</v>
      </c>
      <c r="S3442" s="19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11" t="s">
        <v>8315</v>
      </c>
      <c r="R3443" s="5" t="s">
        <v>8316</v>
      </c>
      <c r="S3443" s="19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11" t="s">
        <v>8315</v>
      </c>
      <c r="R3444" s="5" t="s">
        <v>8316</v>
      </c>
      <c r="S3444" s="19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11" t="s">
        <v>8315</v>
      </c>
      <c r="R3445" s="5" t="s">
        <v>8316</v>
      </c>
      <c r="S3445" s="19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11" t="s">
        <v>8315</v>
      </c>
      <c r="R3446" s="5" t="s">
        <v>8316</v>
      </c>
      <c r="S3446" s="19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11" t="s">
        <v>8315</v>
      </c>
      <c r="R3447" s="5" t="s">
        <v>8316</v>
      </c>
      <c r="S3447" s="19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11" t="s">
        <v>8315</v>
      </c>
      <c r="R3448" s="5" t="s">
        <v>8316</v>
      </c>
      <c r="S3448" s="19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11" t="s">
        <v>8315</v>
      </c>
      <c r="R3449" s="5" t="s">
        <v>8316</v>
      </c>
      <c r="S3449" s="19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11" t="s">
        <v>8315</v>
      </c>
      <c r="R3450" s="5" t="s">
        <v>8316</v>
      </c>
      <c r="S3450" s="19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11" t="s">
        <v>8315</v>
      </c>
      <c r="R3451" s="5" t="s">
        <v>8316</v>
      </c>
      <c r="S3451" s="19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11" t="s">
        <v>8315</v>
      </c>
      <c r="R3452" s="5" t="s">
        <v>8316</v>
      </c>
      <c r="S3452" s="19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11" t="s">
        <v>8315</v>
      </c>
      <c r="R3453" s="5" t="s">
        <v>8316</v>
      </c>
      <c r="S3453" s="19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11" t="s">
        <v>8315</v>
      </c>
      <c r="R3454" s="5" t="s">
        <v>8316</v>
      </c>
      <c r="S3454" s="19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11" t="s">
        <v>8315</v>
      </c>
      <c r="R3455" s="5" t="s">
        <v>8316</v>
      </c>
      <c r="S3455" s="19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11" t="s">
        <v>8315</v>
      </c>
      <c r="R3456" s="5" t="s">
        <v>8316</v>
      </c>
      <c r="S3456" s="19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11" t="s">
        <v>8315</v>
      </c>
      <c r="R3457" s="5" t="s">
        <v>8316</v>
      </c>
      <c r="S3457" s="19">
        <f t="shared" si="214"/>
        <v>42626.7503125</v>
      </c>
      <c r="T3457" s="18">
        <f t="shared" si="215"/>
        <v>42656.7503125</v>
      </c>
    </row>
    <row r="3458" spans="1:20" ht="60" hidden="1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16">ROUND(E3458/D3458*100,0)</f>
        <v>191</v>
      </c>
      <c r="P3458" s="5">
        <f t="shared" si="213"/>
        <v>358.69</v>
      </c>
      <c r="Q3458" s="11" t="s">
        <v>8315</v>
      </c>
      <c r="R3458" s="5" t="s">
        <v>8316</v>
      </c>
      <c r="S3458" s="19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16"/>
        <v>140</v>
      </c>
      <c r="P3459" s="5">
        <f t="shared" ref="P3459:P3522" si="217">IFERROR(ROUND(E3459/L3459,2),0)</f>
        <v>50.98</v>
      </c>
      <c r="Q3459" s="11" t="s">
        <v>8315</v>
      </c>
      <c r="R3459" s="5" t="s">
        <v>8316</v>
      </c>
      <c r="S3459" s="19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11" t="s">
        <v>8315</v>
      </c>
      <c r="R3460" s="5" t="s">
        <v>8316</v>
      </c>
      <c r="S3460" s="19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11" t="s">
        <v>8315</v>
      </c>
      <c r="R3461" s="5" t="s">
        <v>8316</v>
      </c>
      <c r="S3461" s="19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11" t="s">
        <v>8315</v>
      </c>
      <c r="R3462" s="5" t="s">
        <v>8316</v>
      </c>
      <c r="S3462" s="19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11" t="s">
        <v>8315</v>
      </c>
      <c r="R3463" s="5" t="s">
        <v>8316</v>
      </c>
      <c r="S3463" s="19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11" t="s">
        <v>8315</v>
      </c>
      <c r="R3464" s="5" t="s">
        <v>8316</v>
      </c>
      <c r="S3464" s="19">
        <f t="shared" si="218"/>
        <v>42179.898472222223</v>
      </c>
      <c r="T3464" s="18">
        <f t="shared" si="219"/>
        <v>42195.75</v>
      </c>
    </row>
    <row r="3465" spans="1:20" ht="45" hidden="1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11" t="s">
        <v>8315</v>
      </c>
      <c r="R3465" s="5" t="s">
        <v>8316</v>
      </c>
      <c r="S3465" s="19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11" t="s">
        <v>8315</v>
      </c>
      <c r="R3466" s="5" t="s">
        <v>8316</v>
      </c>
      <c r="S3466" s="19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11" t="s">
        <v>8315</v>
      </c>
      <c r="R3467" s="5" t="s">
        <v>8316</v>
      </c>
      <c r="S3467" s="19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11" t="s">
        <v>8315</v>
      </c>
      <c r="R3468" s="5" t="s">
        <v>8316</v>
      </c>
      <c r="S3468" s="19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11" t="s">
        <v>8315</v>
      </c>
      <c r="R3469" s="5" t="s">
        <v>8316</v>
      </c>
      <c r="S3469" s="19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11" t="s">
        <v>8315</v>
      </c>
      <c r="R3470" s="5" t="s">
        <v>8316</v>
      </c>
      <c r="S3470" s="19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11" t="s">
        <v>8315</v>
      </c>
      <c r="R3471" s="5" t="s">
        <v>8316</v>
      </c>
      <c r="S3471" s="19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11" t="s">
        <v>8315</v>
      </c>
      <c r="R3472" s="5" t="s">
        <v>8316</v>
      </c>
      <c r="S3472" s="19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11" t="s">
        <v>8315</v>
      </c>
      <c r="R3473" s="5" t="s">
        <v>8316</v>
      </c>
      <c r="S3473" s="19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11" t="s">
        <v>8315</v>
      </c>
      <c r="R3474" s="5" t="s">
        <v>8316</v>
      </c>
      <c r="S3474" s="19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11" t="s">
        <v>8315</v>
      </c>
      <c r="R3475" s="5" t="s">
        <v>8316</v>
      </c>
      <c r="S3475" s="19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11" t="s">
        <v>8315</v>
      </c>
      <c r="R3476" s="5" t="s">
        <v>8316</v>
      </c>
      <c r="S3476" s="19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11" t="s">
        <v>8315</v>
      </c>
      <c r="R3477" s="5" t="s">
        <v>8316</v>
      </c>
      <c r="S3477" s="19">
        <f t="shared" si="218"/>
        <v>41918.880833333329</v>
      </c>
      <c r="T3477" s="18">
        <f t="shared" si="219"/>
        <v>41946</v>
      </c>
    </row>
    <row r="3478" spans="1:20" ht="60" hidden="1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11" t="s">
        <v>8315</v>
      </c>
      <c r="R3478" s="5" t="s">
        <v>8316</v>
      </c>
      <c r="S3478" s="19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11" t="s">
        <v>8315</v>
      </c>
      <c r="R3479" s="5" t="s">
        <v>8316</v>
      </c>
      <c r="S3479" s="19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11" t="s">
        <v>8315</v>
      </c>
      <c r="R3480" s="5" t="s">
        <v>8316</v>
      </c>
      <c r="S3480" s="19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11" t="s">
        <v>8315</v>
      </c>
      <c r="R3481" s="5" t="s">
        <v>8316</v>
      </c>
      <c r="S3481" s="19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11" t="s">
        <v>8315</v>
      </c>
      <c r="R3482" s="5" t="s">
        <v>8316</v>
      </c>
      <c r="S3482" s="19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11" t="s">
        <v>8315</v>
      </c>
      <c r="R3483" s="5" t="s">
        <v>8316</v>
      </c>
      <c r="S3483" s="19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11" t="s">
        <v>8315</v>
      </c>
      <c r="R3484" s="5" t="s">
        <v>8316</v>
      </c>
      <c r="S3484" s="19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11" t="s">
        <v>8315</v>
      </c>
      <c r="R3485" s="5" t="s">
        <v>8316</v>
      </c>
      <c r="S3485" s="19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11" t="s">
        <v>8315</v>
      </c>
      <c r="R3486" s="5" t="s">
        <v>8316</v>
      </c>
      <c r="S3486" s="19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11" t="s">
        <v>8315</v>
      </c>
      <c r="R3487" s="5" t="s">
        <v>8316</v>
      </c>
      <c r="S3487" s="19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11" t="s">
        <v>8315</v>
      </c>
      <c r="R3488" s="5" t="s">
        <v>8316</v>
      </c>
      <c r="S3488" s="19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11" t="s">
        <v>8315</v>
      </c>
      <c r="R3489" s="5" t="s">
        <v>8316</v>
      </c>
      <c r="S3489" s="19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11" t="s">
        <v>8315</v>
      </c>
      <c r="R3490" s="5" t="s">
        <v>8316</v>
      </c>
      <c r="S3490" s="19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11" t="s">
        <v>8315</v>
      </c>
      <c r="R3491" s="5" t="s">
        <v>8316</v>
      </c>
      <c r="S3491" s="19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11" t="s">
        <v>8315</v>
      </c>
      <c r="R3492" s="5" t="s">
        <v>8316</v>
      </c>
      <c r="S3492" s="19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11" t="s">
        <v>8315</v>
      </c>
      <c r="R3493" s="5" t="s">
        <v>8316</v>
      </c>
      <c r="S3493" s="19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11" t="s">
        <v>8315</v>
      </c>
      <c r="R3494" s="5" t="s">
        <v>8316</v>
      </c>
      <c r="S3494" s="19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11" t="s">
        <v>8315</v>
      </c>
      <c r="R3495" s="5" t="s">
        <v>8316</v>
      </c>
      <c r="S3495" s="19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11" t="s">
        <v>8315</v>
      </c>
      <c r="R3496" s="5" t="s">
        <v>8316</v>
      </c>
      <c r="S3496" s="19">
        <f t="shared" si="218"/>
        <v>42689.214988425927</v>
      </c>
      <c r="T3496" s="18">
        <f t="shared" si="219"/>
        <v>42700.25</v>
      </c>
    </row>
    <row r="3497" spans="1:20" ht="60" hidden="1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11" t="s">
        <v>8315</v>
      </c>
      <c r="R3497" s="5" t="s">
        <v>8316</v>
      </c>
      <c r="S3497" s="19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11" t="s">
        <v>8315</v>
      </c>
      <c r="R3498" s="5" t="s">
        <v>8316</v>
      </c>
      <c r="S3498" s="19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11" t="s">
        <v>8315</v>
      </c>
      <c r="R3499" s="5" t="s">
        <v>8316</v>
      </c>
      <c r="S3499" s="19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11" t="s">
        <v>8315</v>
      </c>
      <c r="R3500" s="5" t="s">
        <v>8316</v>
      </c>
      <c r="S3500" s="19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11" t="s">
        <v>8315</v>
      </c>
      <c r="R3501" s="5" t="s">
        <v>8316</v>
      </c>
      <c r="S3501" s="19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11" t="s">
        <v>8315</v>
      </c>
      <c r="R3502" s="5" t="s">
        <v>8316</v>
      </c>
      <c r="S3502" s="19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11" t="s">
        <v>8315</v>
      </c>
      <c r="R3503" s="5" t="s">
        <v>8316</v>
      </c>
      <c r="S3503" s="19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11" t="s">
        <v>8315</v>
      </c>
      <c r="R3504" s="5" t="s">
        <v>8316</v>
      </c>
      <c r="S3504" s="19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11" t="s">
        <v>8315</v>
      </c>
      <c r="R3505" s="5" t="s">
        <v>8316</v>
      </c>
      <c r="S3505" s="19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11" t="s">
        <v>8315</v>
      </c>
      <c r="R3506" s="5" t="s">
        <v>8316</v>
      </c>
      <c r="S3506" s="19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11" t="s">
        <v>8315</v>
      </c>
      <c r="R3507" s="5" t="s">
        <v>8316</v>
      </c>
      <c r="S3507" s="19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11" t="s">
        <v>8315</v>
      </c>
      <c r="R3508" s="5" t="s">
        <v>8316</v>
      </c>
      <c r="S3508" s="19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11" t="s">
        <v>8315</v>
      </c>
      <c r="R3509" s="5" t="s">
        <v>8316</v>
      </c>
      <c r="S3509" s="19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11" t="s">
        <v>8315</v>
      </c>
      <c r="R3510" s="5" t="s">
        <v>8316</v>
      </c>
      <c r="S3510" s="19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11" t="s">
        <v>8315</v>
      </c>
      <c r="R3511" s="5" t="s">
        <v>8316</v>
      </c>
      <c r="S3511" s="19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11" t="s">
        <v>8315</v>
      </c>
      <c r="R3512" s="5" t="s">
        <v>8316</v>
      </c>
      <c r="S3512" s="19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11" t="s">
        <v>8315</v>
      </c>
      <c r="R3513" s="5" t="s">
        <v>8316</v>
      </c>
      <c r="S3513" s="19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11" t="s">
        <v>8315</v>
      </c>
      <c r="R3514" s="5" t="s">
        <v>8316</v>
      </c>
      <c r="S3514" s="19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11" t="s">
        <v>8315</v>
      </c>
      <c r="R3515" s="5" t="s">
        <v>8316</v>
      </c>
      <c r="S3515" s="19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11" t="s">
        <v>8315</v>
      </c>
      <c r="R3516" s="5" t="s">
        <v>8316</v>
      </c>
      <c r="S3516" s="19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11" t="s">
        <v>8315</v>
      </c>
      <c r="R3517" s="5" t="s">
        <v>8316</v>
      </c>
      <c r="S3517" s="19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11" t="s">
        <v>8315</v>
      </c>
      <c r="R3518" s="5" t="s">
        <v>8316</v>
      </c>
      <c r="S3518" s="19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11" t="s">
        <v>8315</v>
      </c>
      <c r="R3519" s="5" t="s">
        <v>8316</v>
      </c>
      <c r="S3519" s="19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11" t="s">
        <v>8315</v>
      </c>
      <c r="R3520" s="5" t="s">
        <v>8316</v>
      </c>
      <c r="S3520" s="19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11" t="s">
        <v>8315</v>
      </c>
      <c r="R3521" s="5" t="s">
        <v>8316</v>
      </c>
      <c r="S3521" s="19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20">ROUND(E3522/D3522*100,0)</f>
        <v>101</v>
      </c>
      <c r="P3522" s="5">
        <f t="shared" si="217"/>
        <v>95.95</v>
      </c>
      <c r="Q3522" s="11" t="s">
        <v>8315</v>
      </c>
      <c r="R3522" s="5" t="s">
        <v>8316</v>
      </c>
      <c r="S3522" s="19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20"/>
        <v>169</v>
      </c>
      <c r="P3523" s="5">
        <f t="shared" ref="P3523:P3586" si="221">IFERROR(ROUND(E3523/L3523,2),0)</f>
        <v>45.62</v>
      </c>
      <c r="Q3523" s="11" t="s">
        <v>8315</v>
      </c>
      <c r="R3523" s="5" t="s">
        <v>8316</v>
      </c>
      <c r="S3523" s="19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11" t="s">
        <v>8315</v>
      </c>
      <c r="R3524" s="5" t="s">
        <v>8316</v>
      </c>
      <c r="S3524" s="19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11" t="s">
        <v>8315</v>
      </c>
      <c r="R3525" s="5" t="s">
        <v>8316</v>
      </c>
      <c r="S3525" s="19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11" t="s">
        <v>8315</v>
      </c>
      <c r="R3526" s="5" t="s">
        <v>8316</v>
      </c>
      <c r="S3526" s="19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11" t="s">
        <v>8315</v>
      </c>
      <c r="R3527" s="5" t="s">
        <v>8316</v>
      </c>
      <c r="S3527" s="19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11" t="s">
        <v>8315</v>
      </c>
      <c r="R3528" s="5" t="s">
        <v>8316</v>
      </c>
      <c r="S3528" s="19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11" t="s">
        <v>8315</v>
      </c>
      <c r="R3529" s="5" t="s">
        <v>8316</v>
      </c>
      <c r="S3529" s="19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11" t="s">
        <v>8315</v>
      </c>
      <c r="R3530" s="5" t="s">
        <v>8316</v>
      </c>
      <c r="S3530" s="19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11" t="s">
        <v>8315</v>
      </c>
      <c r="R3531" s="5" t="s">
        <v>8316</v>
      </c>
      <c r="S3531" s="19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11" t="s">
        <v>8315</v>
      </c>
      <c r="R3532" s="5" t="s">
        <v>8316</v>
      </c>
      <c r="S3532" s="19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11" t="s">
        <v>8315</v>
      </c>
      <c r="R3533" s="5" t="s">
        <v>8316</v>
      </c>
      <c r="S3533" s="19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11" t="s">
        <v>8315</v>
      </c>
      <c r="R3534" s="5" t="s">
        <v>8316</v>
      </c>
      <c r="S3534" s="19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11" t="s">
        <v>8315</v>
      </c>
      <c r="R3535" s="5" t="s">
        <v>8316</v>
      </c>
      <c r="S3535" s="19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11" t="s">
        <v>8315</v>
      </c>
      <c r="R3536" s="5" t="s">
        <v>8316</v>
      </c>
      <c r="S3536" s="19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11" t="s">
        <v>8315</v>
      </c>
      <c r="R3537" s="5" t="s">
        <v>8316</v>
      </c>
      <c r="S3537" s="19">
        <f t="shared" si="222"/>
        <v>42248.640162037031</v>
      </c>
      <c r="T3537" s="18">
        <f t="shared" si="223"/>
        <v>42279.75</v>
      </c>
    </row>
    <row r="3538" spans="1:20" ht="60" hidden="1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11" t="s">
        <v>8315</v>
      </c>
      <c r="R3538" s="5" t="s">
        <v>8316</v>
      </c>
      <c r="S3538" s="19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11" t="s">
        <v>8315</v>
      </c>
      <c r="R3539" s="5" t="s">
        <v>8316</v>
      </c>
      <c r="S3539" s="19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11" t="s">
        <v>8315</v>
      </c>
      <c r="R3540" s="5" t="s">
        <v>8316</v>
      </c>
      <c r="S3540" s="19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11" t="s">
        <v>8315</v>
      </c>
      <c r="R3541" s="5" t="s">
        <v>8316</v>
      </c>
      <c r="S3541" s="19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11" t="s">
        <v>8315</v>
      </c>
      <c r="R3542" s="5" t="s">
        <v>8316</v>
      </c>
      <c r="S3542" s="19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11" t="s">
        <v>8315</v>
      </c>
      <c r="R3543" s="5" t="s">
        <v>8316</v>
      </c>
      <c r="S3543" s="19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11" t="s">
        <v>8315</v>
      </c>
      <c r="R3544" s="5" t="s">
        <v>8316</v>
      </c>
      <c r="S3544" s="19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11" t="s">
        <v>8315</v>
      </c>
      <c r="R3545" s="5" t="s">
        <v>8316</v>
      </c>
      <c r="S3545" s="19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11" t="s">
        <v>8315</v>
      </c>
      <c r="R3546" s="5" t="s">
        <v>8316</v>
      </c>
      <c r="S3546" s="19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11" t="s">
        <v>8315</v>
      </c>
      <c r="R3547" s="5" t="s">
        <v>8316</v>
      </c>
      <c r="S3547" s="19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11" t="s">
        <v>8315</v>
      </c>
      <c r="R3548" s="5" t="s">
        <v>8316</v>
      </c>
      <c r="S3548" s="19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11" t="s">
        <v>8315</v>
      </c>
      <c r="R3549" s="5" t="s">
        <v>8316</v>
      </c>
      <c r="S3549" s="19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11" t="s">
        <v>8315</v>
      </c>
      <c r="R3550" s="5" t="s">
        <v>8316</v>
      </c>
      <c r="S3550" s="19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11" t="s">
        <v>8315</v>
      </c>
      <c r="R3551" s="5" t="s">
        <v>8316</v>
      </c>
      <c r="S3551" s="19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11" t="s">
        <v>8315</v>
      </c>
      <c r="R3552" s="5" t="s">
        <v>8316</v>
      </c>
      <c r="S3552" s="19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11" t="s">
        <v>8315</v>
      </c>
      <c r="R3553" s="5" t="s">
        <v>8316</v>
      </c>
      <c r="S3553" s="19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11" t="s">
        <v>8315</v>
      </c>
      <c r="R3554" s="5" t="s">
        <v>8316</v>
      </c>
      <c r="S3554" s="19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11" t="s">
        <v>8315</v>
      </c>
      <c r="R3555" s="5" t="s">
        <v>8316</v>
      </c>
      <c r="S3555" s="19">
        <f t="shared" si="222"/>
        <v>42196.028703703705</v>
      </c>
      <c r="T3555" s="18">
        <f t="shared" si="223"/>
        <v>42228</v>
      </c>
    </row>
    <row r="3556" spans="1:20" ht="45" hidden="1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11" t="s">
        <v>8315</v>
      </c>
      <c r="R3556" s="5" t="s">
        <v>8316</v>
      </c>
      <c r="S3556" s="19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11" t="s">
        <v>8315</v>
      </c>
      <c r="R3557" s="5" t="s">
        <v>8316</v>
      </c>
      <c r="S3557" s="19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11" t="s">
        <v>8315</v>
      </c>
      <c r="R3558" s="5" t="s">
        <v>8316</v>
      </c>
      <c r="S3558" s="19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11" t="s">
        <v>8315</v>
      </c>
      <c r="R3559" s="5" t="s">
        <v>8316</v>
      </c>
      <c r="S3559" s="19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11" t="s">
        <v>8315</v>
      </c>
      <c r="R3560" s="5" t="s">
        <v>8316</v>
      </c>
      <c r="S3560" s="19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11" t="s">
        <v>8315</v>
      </c>
      <c r="R3561" s="5" t="s">
        <v>8316</v>
      </c>
      <c r="S3561" s="19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11" t="s">
        <v>8315</v>
      </c>
      <c r="R3562" s="5" t="s">
        <v>8316</v>
      </c>
      <c r="S3562" s="19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11" t="s">
        <v>8315</v>
      </c>
      <c r="R3563" s="5" t="s">
        <v>8316</v>
      </c>
      <c r="S3563" s="19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11" t="s">
        <v>8315</v>
      </c>
      <c r="R3564" s="5" t="s">
        <v>8316</v>
      </c>
      <c r="S3564" s="19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11" t="s">
        <v>8315</v>
      </c>
      <c r="R3565" s="5" t="s">
        <v>8316</v>
      </c>
      <c r="S3565" s="19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11" t="s">
        <v>8315</v>
      </c>
      <c r="R3566" s="5" t="s">
        <v>8316</v>
      </c>
      <c r="S3566" s="19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11" t="s">
        <v>8315</v>
      </c>
      <c r="R3567" s="5" t="s">
        <v>8316</v>
      </c>
      <c r="S3567" s="19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11" t="s">
        <v>8315</v>
      </c>
      <c r="R3568" s="5" t="s">
        <v>8316</v>
      </c>
      <c r="S3568" s="19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11" t="s">
        <v>8315</v>
      </c>
      <c r="R3569" s="5" t="s">
        <v>8316</v>
      </c>
      <c r="S3569" s="19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11" t="s">
        <v>8315</v>
      </c>
      <c r="R3570" s="5" t="s">
        <v>8316</v>
      </c>
      <c r="S3570" s="19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11" t="s">
        <v>8315</v>
      </c>
      <c r="R3571" s="5" t="s">
        <v>8316</v>
      </c>
      <c r="S3571" s="19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11" t="s">
        <v>8315</v>
      </c>
      <c r="R3572" s="5" t="s">
        <v>8316</v>
      </c>
      <c r="S3572" s="19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11" t="s">
        <v>8315</v>
      </c>
      <c r="R3573" s="5" t="s">
        <v>8316</v>
      </c>
      <c r="S3573" s="19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11" t="s">
        <v>8315</v>
      </c>
      <c r="R3574" s="5" t="s">
        <v>8316</v>
      </c>
      <c r="S3574" s="19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11" t="s">
        <v>8315</v>
      </c>
      <c r="R3575" s="5" t="s">
        <v>8316</v>
      </c>
      <c r="S3575" s="19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11" t="s">
        <v>8315</v>
      </c>
      <c r="R3576" s="5" t="s">
        <v>8316</v>
      </c>
      <c r="S3576" s="19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11" t="s">
        <v>8315</v>
      </c>
      <c r="R3577" s="5" t="s">
        <v>8316</v>
      </c>
      <c r="S3577" s="19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11" t="s">
        <v>8315</v>
      </c>
      <c r="R3578" s="5" t="s">
        <v>8316</v>
      </c>
      <c r="S3578" s="19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11" t="s">
        <v>8315</v>
      </c>
      <c r="R3579" s="5" t="s">
        <v>8316</v>
      </c>
      <c r="S3579" s="19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11" t="s">
        <v>8315</v>
      </c>
      <c r="R3580" s="5" t="s">
        <v>8316</v>
      </c>
      <c r="S3580" s="19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11" t="s">
        <v>8315</v>
      </c>
      <c r="R3581" s="5" t="s">
        <v>8316</v>
      </c>
      <c r="S3581" s="19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11" t="s">
        <v>8315</v>
      </c>
      <c r="R3582" s="5" t="s">
        <v>8316</v>
      </c>
      <c r="S3582" s="19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11" t="s">
        <v>8315</v>
      </c>
      <c r="R3583" s="5" t="s">
        <v>8316</v>
      </c>
      <c r="S3583" s="19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11" t="s">
        <v>8315</v>
      </c>
      <c r="R3584" s="5" t="s">
        <v>8316</v>
      </c>
      <c r="S3584" s="19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11" t="s">
        <v>8315</v>
      </c>
      <c r="R3585" s="5" t="s">
        <v>8316</v>
      </c>
      <c r="S3585" s="19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24">ROUND(E3586/D3586*100,0)</f>
        <v>116</v>
      </c>
      <c r="P3586" s="5">
        <f t="shared" si="221"/>
        <v>30.94</v>
      </c>
      <c r="Q3586" s="11" t="s">
        <v>8315</v>
      </c>
      <c r="R3586" s="5" t="s">
        <v>8316</v>
      </c>
      <c r="S3586" s="19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24"/>
        <v>119</v>
      </c>
      <c r="P3587" s="5">
        <f t="shared" ref="P3587:P3650" si="225">IFERROR(ROUND(E3587/L3587,2),0)</f>
        <v>176.09</v>
      </c>
      <c r="Q3587" s="11" t="s">
        <v>8315</v>
      </c>
      <c r="R3587" s="5" t="s">
        <v>8316</v>
      </c>
      <c r="S3587" s="19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11" t="s">
        <v>8315</v>
      </c>
      <c r="R3588" s="5" t="s">
        <v>8316</v>
      </c>
      <c r="S3588" s="19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11" t="s">
        <v>8315</v>
      </c>
      <c r="R3589" s="5" t="s">
        <v>8316</v>
      </c>
      <c r="S3589" s="19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11" t="s">
        <v>8315</v>
      </c>
      <c r="R3590" s="5" t="s">
        <v>8316</v>
      </c>
      <c r="S3590" s="19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11" t="s">
        <v>8315</v>
      </c>
      <c r="R3591" s="5" t="s">
        <v>8316</v>
      </c>
      <c r="S3591" s="19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11" t="s">
        <v>8315</v>
      </c>
      <c r="R3592" s="5" t="s">
        <v>8316</v>
      </c>
      <c r="S3592" s="19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11" t="s">
        <v>8315</v>
      </c>
      <c r="R3593" s="5" t="s">
        <v>8316</v>
      </c>
      <c r="S3593" s="19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11" t="s">
        <v>8315</v>
      </c>
      <c r="R3594" s="5" t="s">
        <v>8316</v>
      </c>
      <c r="S3594" s="19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11" t="s">
        <v>8315</v>
      </c>
      <c r="R3595" s="5" t="s">
        <v>8316</v>
      </c>
      <c r="S3595" s="19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11" t="s">
        <v>8315</v>
      </c>
      <c r="R3596" s="5" t="s">
        <v>8316</v>
      </c>
      <c r="S3596" s="19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11" t="s">
        <v>8315</v>
      </c>
      <c r="R3597" s="5" t="s">
        <v>8316</v>
      </c>
      <c r="S3597" s="19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11" t="s">
        <v>8315</v>
      </c>
      <c r="R3598" s="5" t="s">
        <v>8316</v>
      </c>
      <c r="S3598" s="19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11" t="s">
        <v>8315</v>
      </c>
      <c r="R3599" s="5" t="s">
        <v>8316</v>
      </c>
      <c r="S3599" s="19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11" t="s">
        <v>8315</v>
      </c>
      <c r="R3600" s="5" t="s">
        <v>8316</v>
      </c>
      <c r="S3600" s="19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11" t="s">
        <v>8315</v>
      </c>
      <c r="R3601" s="5" t="s">
        <v>8316</v>
      </c>
      <c r="S3601" s="19">
        <f t="shared" si="226"/>
        <v>42220.79487268519</v>
      </c>
      <c r="T3601" s="18">
        <f t="shared" si="227"/>
        <v>42246</v>
      </c>
    </row>
    <row r="3602" spans="1:20" ht="30" hidden="1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11" t="s">
        <v>8315</v>
      </c>
      <c r="R3602" s="5" t="s">
        <v>8316</v>
      </c>
      <c r="S3602" s="19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11" t="s">
        <v>8315</v>
      </c>
      <c r="R3603" s="5" t="s">
        <v>8316</v>
      </c>
      <c r="S3603" s="19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11" t="s">
        <v>8315</v>
      </c>
      <c r="R3604" s="5" t="s">
        <v>8316</v>
      </c>
      <c r="S3604" s="19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11" t="s">
        <v>8315</v>
      </c>
      <c r="R3605" s="5" t="s">
        <v>8316</v>
      </c>
      <c r="S3605" s="19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11" t="s">
        <v>8315</v>
      </c>
      <c r="R3606" s="5" t="s">
        <v>8316</v>
      </c>
      <c r="S3606" s="19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11" t="s">
        <v>8315</v>
      </c>
      <c r="R3607" s="5" t="s">
        <v>8316</v>
      </c>
      <c r="S3607" s="19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11" t="s">
        <v>8315</v>
      </c>
      <c r="R3608" s="5" t="s">
        <v>8316</v>
      </c>
      <c r="S3608" s="19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11" t="s">
        <v>8315</v>
      </c>
      <c r="R3609" s="5" t="s">
        <v>8316</v>
      </c>
      <c r="S3609" s="19">
        <f t="shared" si="226"/>
        <v>42338.963912037041</v>
      </c>
      <c r="T3609" s="18">
        <f t="shared" si="227"/>
        <v>42353</v>
      </c>
    </row>
    <row r="3610" spans="1:20" ht="60" hidden="1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11" t="s">
        <v>8315</v>
      </c>
      <c r="R3610" s="5" t="s">
        <v>8316</v>
      </c>
      <c r="S3610" s="19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11" t="s">
        <v>8315</v>
      </c>
      <c r="R3611" s="5" t="s">
        <v>8316</v>
      </c>
      <c r="S3611" s="19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11" t="s">
        <v>8315</v>
      </c>
      <c r="R3612" s="5" t="s">
        <v>8316</v>
      </c>
      <c r="S3612" s="19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11" t="s">
        <v>8315</v>
      </c>
      <c r="R3613" s="5" t="s">
        <v>8316</v>
      </c>
      <c r="S3613" s="19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11" t="s">
        <v>8315</v>
      </c>
      <c r="R3614" s="5" t="s">
        <v>8316</v>
      </c>
      <c r="S3614" s="19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11" t="s">
        <v>8315</v>
      </c>
      <c r="R3615" s="5" t="s">
        <v>8316</v>
      </c>
      <c r="S3615" s="19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11" t="s">
        <v>8315</v>
      </c>
      <c r="R3616" s="5" t="s">
        <v>8316</v>
      </c>
      <c r="S3616" s="19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11" t="s">
        <v>8315</v>
      </c>
      <c r="R3617" s="5" t="s">
        <v>8316</v>
      </c>
      <c r="S3617" s="19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11" t="s">
        <v>8315</v>
      </c>
      <c r="R3618" s="5" t="s">
        <v>8316</v>
      </c>
      <c r="S3618" s="19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11" t="s">
        <v>8315</v>
      </c>
      <c r="R3619" s="5" t="s">
        <v>8316</v>
      </c>
      <c r="S3619" s="19">
        <f t="shared" si="226"/>
        <v>42779.610289351855</v>
      </c>
      <c r="T3619" s="18">
        <f t="shared" si="227"/>
        <v>42794</v>
      </c>
    </row>
    <row r="3620" spans="1:20" ht="60" hidden="1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11" t="s">
        <v>8315</v>
      </c>
      <c r="R3620" s="5" t="s">
        <v>8316</v>
      </c>
      <c r="S3620" s="19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11" t="s">
        <v>8315</v>
      </c>
      <c r="R3621" s="5" t="s">
        <v>8316</v>
      </c>
      <c r="S3621" s="19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11" t="s">
        <v>8315</v>
      </c>
      <c r="R3622" s="5" t="s">
        <v>8316</v>
      </c>
      <c r="S3622" s="19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11" t="s">
        <v>8315</v>
      </c>
      <c r="R3623" s="5" t="s">
        <v>8316</v>
      </c>
      <c r="S3623" s="19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11" t="s">
        <v>8315</v>
      </c>
      <c r="R3624" s="5" t="s">
        <v>8316</v>
      </c>
      <c r="S3624" s="19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11" t="s">
        <v>8315</v>
      </c>
      <c r="R3625" s="5" t="s">
        <v>8316</v>
      </c>
      <c r="S3625" s="19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11" t="s">
        <v>8315</v>
      </c>
      <c r="R3626" s="5" t="s">
        <v>8316</v>
      </c>
      <c r="S3626" s="19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11" t="s">
        <v>8315</v>
      </c>
      <c r="R3627" s="5" t="s">
        <v>8316</v>
      </c>
      <c r="S3627" s="19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11" t="s">
        <v>8315</v>
      </c>
      <c r="R3628" s="5" t="s">
        <v>8316</v>
      </c>
      <c r="S3628" s="19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11" t="s">
        <v>8315</v>
      </c>
      <c r="R3629" s="5" t="s">
        <v>8316</v>
      </c>
      <c r="S3629" s="19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11" t="s">
        <v>8315</v>
      </c>
      <c r="R3630" s="5" t="s">
        <v>8357</v>
      </c>
      <c r="S3630" s="19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11" t="s">
        <v>8315</v>
      </c>
      <c r="R3631" s="5" t="s">
        <v>8357</v>
      </c>
      <c r="S3631" s="19">
        <f t="shared" si="226"/>
        <v>42437.094490740739</v>
      </c>
      <c r="T3631" s="18">
        <f t="shared" si="227"/>
        <v>42495.708333333328</v>
      </c>
    </row>
    <row r="3632" spans="1:20" ht="60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11" t="s">
        <v>8315</v>
      </c>
      <c r="R3632" s="5" t="s">
        <v>8357</v>
      </c>
      <c r="S3632" s="19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11" t="s">
        <v>8315</v>
      </c>
      <c r="R3633" s="5" t="s">
        <v>8357</v>
      </c>
      <c r="S3633" s="19">
        <f t="shared" si="226"/>
        <v>41880.753437499996</v>
      </c>
      <c r="T3633" s="18">
        <f t="shared" si="227"/>
        <v>41905.165972222225</v>
      </c>
    </row>
    <row r="3634" spans="1:20" ht="60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11" t="s">
        <v>8315</v>
      </c>
      <c r="R3634" s="5" t="s">
        <v>8357</v>
      </c>
      <c r="S3634" s="19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11" t="s">
        <v>8315</v>
      </c>
      <c r="R3635" s="5" t="s">
        <v>8357</v>
      </c>
      <c r="S3635" s="19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11" t="s">
        <v>8315</v>
      </c>
      <c r="R3636" s="5" t="s">
        <v>8357</v>
      </c>
      <c r="S3636" s="19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11" t="s">
        <v>8315</v>
      </c>
      <c r="R3637" s="5" t="s">
        <v>8357</v>
      </c>
      <c r="S3637" s="19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11" t="s">
        <v>8315</v>
      </c>
      <c r="R3638" s="5" t="s">
        <v>8357</v>
      </c>
      <c r="S3638" s="19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11" t="s">
        <v>8315</v>
      </c>
      <c r="R3639" s="5" t="s">
        <v>8357</v>
      </c>
      <c r="S3639" s="19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11" t="s">
        <v>8315</v>
      </c>
      <c r="R3640" s="5" t="s">
        <v>8357</v>
      </c>
      <c r="S3640" s="19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11" t="s">
        <v>8315</v>
      </c>
      <c r="R3641" s="5" t="s">
        <v>8357</v>
      </c>
      <c r="S3641" s="19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11" t="s">
        <v>8315</v>
      </c>
      <c r="R3642" s="5" t="s">
        <v>8357</v>
      </c>
      <c r="S3642" s="19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11" t="s">
        <v>8315</v>
      </c>
      <c r="R3643" s="5" t="s">
        <v>8357</v>
      </c>
      <c r="S3643" s="19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11" t="s">
        <v>8315</v>
      </c>
      <c r="R3644" s="5" t="s">
        <v>8357</v>
      </c>
      <c r="S3644" s="19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11" t="s">
        <v>8315</v>
      </c>
      <c r="R3645" s="5" t="s">
        <v>8357</v>
      </c>
      <c r="S3645" s="19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11" t="s">
        <v>8315</v>
      </c>
      <c r="R3646" s="5" t="s">
        <v>8357</v>
      </c>
      <c r="S3646" s="19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11" t="s">
        <v>8315</v>
      </c>
      <c r="R3647" s="5" t="s">
        <v>8357</v>
      </c>
      <c r="S3647" s="19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11" t="s">
        <v>8315</v>
      </c>
      <c r="R3648" s="5" t="s">
        <v>8357</v>
      </c>
      <c r="S3648" s="19">
        <f t="shared" si="226"/>
        <v>42140.421319444446</v>
      </c>
      <c r="T3648" s="18">
        <f t="shared" si="227"/>
        <v>42171.979166666672</v>
      </c>
    </row>
    <row r="3649" spans="1:20" ht="60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11" t="s">
        <v>8315</v>
      </c>
      <c r="R3649" s="5" t="s">
        <v>8357</v>
      </c>
      <c r="S3649" s="19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28">ROUND(E3650/D3650*100,0)</f>
        <v>100</v>
      </c>
      <c r="P3650" s="5">
        <f t="shared" si="225"/>
        <v>550.04</v>
      </c>
      <c r="Q3650" s="11" t="s">
        <v>8315</v>
      </c>
      <c r="R3650" s="5" t="s">
        <v>8316</v>
      </c>
      <c r="S3650" s="19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28"/>
        <v>104</v>
      </c>
      <c r="P3651" s="5">
        <f t="shared" ref="P3651:P3714" si="229">IFERROR(ROUND(E3651/L3651,2),0)</f>
        <v>97.5</v>
      </c>
      <c r="Q3651" s="11" t="s">
        <v>8315</v>
      </c>
      <c r="R3651" s="5" t="s">
        <v>8316</v>
      </c>
      <c r="S3651" s="19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11" t="s">
        <v>8315</v>
      </c>
      <c r="R3652" s="5" t="s">
        <v>8316</v>
      </c>
      <c r="S3652" s="19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11" t="s">
        <v>8315</v>
      </c>
      <c r="R3653" s="5" t="s">
        <v>8316</v>
      </c>
      <c r="S3653" s="19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11" t="s">
        <v>8315</v>
      </c>
      <c r="R3654" s="5" t="s">
        <v>8316</v>
      </c>
      <c r="S3654" s="19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11" t="s">
        <v>8315</v>
      </c>
      <c r="R3655" s="5" t="s">
        <v>8316</v>
      </c>
      <c r="S3655" s="19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11" t="s">
        <v>8315</v>
      </c>
      <c r="R3656" s="5" t="s">
        <v>8316</v>
      </c>
      <c r="S3656" s="19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11" t="s">
        <v>8315</v>
      </c>
      <c r="R3657" s="5" t="s">
        <v>8316</v>
      </c>
      <c r="S3657" s="19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11" t="s">
        <v>8315</v>
      </c>
      <c r="R3658" s="5" t="s">
        <v>8316</v>
      </c>
      <c r="S3658" s="19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11" t="s">
        <v>8315</v>
      </c>
      <c r="R3659" s="5" t="s">
        <v>8316</v>
      </c>
      <c r="S3659" s="19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11" t="s">
        <v>8315</v>
      </c>
      <c r="R3660" s="5" t="s">
        <v>8316</v>
      </c>
      <c r="S3660" s="19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11" t="s">
        <v>8315</v>
      </c>
      <c r="R3661" s="5" t="s">
        <v>8316</v>
      </c>
      <c r="S3661" s="19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11" t="s">
        <v>8315</v>
      </c>
      <c r="R3662" s="5" t="s">
        <v>8316</v>
      </c>
      <c r="S3662" s="19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11" t="s">
        <v>8315</v>
      </c>
      <c r="R3663" s="5" t="s">
        <v>8316</v>
      </c>
      <c r="S3663" s="19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11" t="s">
        <v>8315</v>
      </c>
      <c r="R3664" s="5" t="s">
        <v>8316</v>
      </c>
      <c r="S3664" s="19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11" t="s">
        <v>8315</v>
      </c>
      <c r="R3665" s="5" t="s">
        <v>8316</v>
      </c>
      <c r="S3665" s="19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11" t="s">
        <v>8315</v>
      </c>
      <c r="R3666" s="5" t="s">
        <v>8316</v>
      </c>
      <c r="S3666" s="19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11" t="s">
        <v>8315</v>
      </c>
      <c r="R3667" s="5" t="s">
        <v>8316</v>
      </c>
      <c r="S3667" s="19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11" t="s">
        <v>8315</v>
      </c>
      <c r="R3668" s="5" t="s">
        <v>8316</v>
      </c>
      <c r="S3668" s="19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11" t="s">
        <v>8315</v>
      </c>
      <c r="R3669" s="5" t="s">
        <v>8316</v>
      </c>
      <c r="S3669" s="19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11" t="s">
        <v>8315</v>
      </c>
      <c r="R3670" s="5" t="s">
        <v>8316</v>
      </c>
      <c r="S3670" s="19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11" t="s">
        <v>8315</v>
      </c>
      <c r="R3671" s="5" t="s">
        <v>8316</v>
      </c>
      <c r="S3671" s="19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11" t="s">
        <v>8315</v>
      </c>
      <c r="R3672" s="5" t="s">
        <v>8316</v>
      </c>
      <c r="S3672" s="19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11" t="s">
        <v>8315</v>
      </c>
      <c r="R3673" s="5" t="s">
        <v>8316</v>
      </c>
      <c r="S3673" s="19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11" t="s">
        <v>8315</v>
      </c>
      <c r="R3674" s="5" t="s">
        <v>8316</v>
      </c>
      <c r="S3674" s="19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11" t="s">
        <v>8315</v>
      </c>
      <c r="R3675" s="5" t="s">
        <v>8316</v>
      </c>
      <c r="S3675" s="19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11" t="s">
        <v>8315</v>
      </c>
      <c r="R3676" s="5" t="s">
        <v>8316</v>
      </c>
      <c r="S3676" s="19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11" t="s">
        <v>8315</v>
      </c>
      <c r="R3677" s="5" t="s">
        <v>8316</v>
      </c>
      <c r="S3677" s="19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11" t="s">
        <v>8315</v>
      </c>
      <c r="R3678" s="5" t="s">
        <v>8316</v>
      </c>
      <c r="S3678" s="19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11" t="s">
        <v>8315</v>
      </c>
      <c r="R3679" s="5" t="s">
        <v>8316</v>
      </c>
      <c r="S3679" s="19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11" t="s">
        <v>8315</v>
      </c>
      <c r="R3680" s="5" t="s">
        <v>8316</v>
      </c>
      <c r="S3680" s="19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11" t="s">
        <v>8315</v>
      </c>
      <c r="R3681" s="5" t="s">
        <v>8316</v>
      </c>
      <c r="S3681" s="19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11" t="s">
        <v>8315</v>
      </c>
      <c r="R3682" s="5" t="s">
        <v>8316</v>
      </c>
      <c r="S3682" s="19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11" t="s">
        <v>8315</v>
      </c>
      <c r="R3683" s="5" t="s">
        <v>8316</v>
      </c>
      <c r="S3683" s="19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11" t="s">
        <v>8315</v>
      </c>
      <c r="R3684" s="5" t="s">
        <v>8316</v>
      </c>
      <c r="S3684" s="19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11" t="s">
        <v>8315</v>
      </c>
      <c r="R3685" s="5" t="s">
        <v>8316</v>
      </c>
      <c r="S3685" s="19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11" t="s">
        <v>8315</v>
      </c>
      <c r="R3686" s="5" t="s">
        <v>8316</v>
      </c>
      <c r="S3686" s="19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11" t="s">
        <v>8315</v>
      </c>
      <c r="R3687" s="5" t="s">
        <v>8316</v>
      </c>
      <c r="S3687" s="19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11" t="s">
        <v>8315</v>
      </c>
      <c r="R3688" s="5" t="s">
        <v>8316</v>
      </c>
      <c r="S3688" s="19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11" t="s">
        <v>8315</v>
      </c>
      <c r="R3689" s="5" t="s">
        <v>8316</v>
      </c>
      <c r="S3689" s="19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11" t="s">
        <v>8315</v>
      </c>
      <c r="R3690" s="5" t="s">
        <v>8316</v>
      </c>
      <c r="S3690" s="19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11" t="s">
        <v>8315</v>
      </c>
      <c r="R3691" s="5" t="s">
        <v>8316</v>
      </c>
      <c r="S3691" s="19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11" t="s">
        <v>8315</v>
      </c>
      <c r="R3692" s="5" t="s">
        <v>8316</v>
      </c>
      <c r="S3692" s="19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11" t="s">
        <v>8315</v>
      </c>
      <c r="R3693" s="5" t="s">
        <v>8316</v>
      </c>
      <c r="S3693" s="19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11" t="s">
        <v>8315</v>
      </c>
      <c r="R3694" s="5" t="s">
        <v>8316</v>
      </c>
      <c r="S3694" s="19">
        <f t="shared" si="230"/>
        <v>41891.96503472222</v>
      </c>
      <c r="T3694" s="18">
        <f t="shared" si="231"/>
        <v>41901</v>
      </c>
    </row>
    <row r="3695" spans="1:20" ht="60" hidden="1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11" t="s">
        <v>8315</v>
      </c>
      <c r="R3695" s="5" t="s">
        <v>8316</v>
      </c>
      <c r="S3695" s="19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11" t="s">
        <v>8315</v>
      </c>
      <c r="R3696" s="5" t="s">
        <v>8316</v>
      </c>
      <c r="S3696" s="19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11" t="s">
        <v>8315</v>
      </c>
      <c r="R3697" s="5" t="s">
        <v>8316</v>
      </c>
      <c r="S3697" s="19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11" t="s">
        <v>8315</v>
      </c>
      <c r="R3698" s="5" t="s">
        <v>8316</v>
      </c>
      <c r="S3698" s="19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11" t="s">
        <v>8315</v>
      </c>
      <c r="R3699" s="5" t="s">
        <v>8316</v>
      </c>
      <c r="S3699" s="19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11" t="s">
        <v>8315</v>
      </c>
      <c r="R3700" s="5" t="s">
        <v>8316</v>
      </c>
      <c r="S3700" s="19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11" t="s">
        <v>8315</v>
      </c>
      <c r="R3701" s="5" t="s">
        <v>8316</v>
      </c>
      <c r="S3701" s="19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11" t="s">
        <v>8315</v>
      </c>
      <c r="R3702" s="5" t="s">
        <v>8316</v>
      </c>
      <c r="S3702" s="19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11" t="s">
        <v>8315</v>
      </c>
      <c r="R3703" s="5" t="s">
        <v>8316</v>
      </c>
      <c r="S3703" s="19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11" t="s">
        <v>8315</v>
      </c>
      <c r="R3704" s="5" t="s">
        <v>8316</v>
      </c>
      <c r="S3704" s="19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11" t="s">
        <v>8315</v>
      </c>
      <c r="R3705" s="5" t="s">
        <v>8316</v>
      </c>
      <c r="S3705" s="19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11" t="s">
        <v>8315</v>
      </c>
      <c r="R3706" s="5" t="s">
        <v>8316</v>
      </c>
      <c r="S3706" s="19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11" t="s">
        <v>8315</v>
      </c>
      <c r="R3707" s="5" t="s">
        <v>8316</v>
      </c>
      <c r="S3707" s="19">
        <f t="shared" si="230"/>
        <v>41792.542986111112</v>
      </c>
      <c r="T3707" s="18">
        <f t="shared" si="231"/>
        <v>41813.75</v>
      </c>
    </row>
    <row r="3708" spans="1:20" ht="45" hidden="1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11" t="s">
        <v>8315</v>
      </c>
      <c r="R3708" s="5" t="s">
        <v>8316</v>
      </c>
      <c r="S3708" s="19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11" t="s">
        <v>8315</v>
      </c>
      <c r="R3709" s="5" t="s">
        <v>8316</v>
      </c>
      <c r="S3709" s="19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11" t="s">
        <v>8315</v>
      </c>
      <c r="R3710" s="5" t="s">
        <v>8316</v>
      </c>
      <c r="S3710" s="19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11" t="s">
        <v>8315</v>
      </c>
      <c r="R3711" s="5" t="s">
        <v>8316</v>
      </c>
      <c r="S3711" s="19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11" t="s">
        <v>8315</v>
      </c>
      <c r="R3712" s="5" t="s">
        <v>8316</v>
      </c>
      <c r="S3712" s="19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11" t="s">
        <v>8315</v>
      </c>
      <c r="R3713" s="5" t="s">
        <v>8316</v>
      </c>
      <c r="S3713" s="19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32">ROUND(E3714/D3714*100,0)</f>
        <v>154</v>
      </c>
      <c r="P3714" s="5">
        <f t="shared" si="229"/>
        <v>110.87</v>
      </c>
      <c r="Q3714" s="11" t="s">
        <v>8315</v>
      </c>
      <c r="R3714" s="5" t="s">
        <v>8316</v>
      </c>
      <c r="S3714" s="19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32"/>
        <v>102</v>
      </c>
      <c r="P3715" s="5">
        <f t="shared" ref="P3715:P3778" si="233">IFERROR(ROUND(E3715/L3715,2),0)</f>
        <v>106.84</v>
      </c>
      <c r="Q3715" s="11" t="s">
        <v>8315</v>
      </c>
      <c r="R3715" s="5" t="s">
        <v>8316</v>
      </c>
      <c r="S3715" s="19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11" t="s">
        <v>8315</v>
      </c>
      <c r="R3716" s="5" t="s">
        <v>8316</v>
      </c>
      <c r="S3716" s="19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11" t="s">
        <v>8315</v>
      </c>
      <c r="R3717" s="5" t="s">
        <v>8316</v>
      </c>
      <c r="S3717" s="19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11" t="s">
        <v>8315</v>
      </c>
      <c r="R3718" s="5" t="s">
        <v>8316</v>
      </c>
      <c r="S3718" s="19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11" t="s">
        <v>8315</v>
      </c>
      <c r="R3719" s="5" t="s">
        <v>8316</v>
      </c>
      <c r="S3719" s="19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11" t="s">
        <v>8315</v>
      </c>
      <c r="R3720" s="5" t="s">
        <v>8316</v>
      </c>
      <c r="S3720" s="19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11" t="s">
        <v>8315</v>
      </c>
      <c r="R3721" s="5" t="s">
        <v>8316</v>
      </c>
      <c r="S3721" s="19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11" t="s">
        <v>8315</v>
      </c>
      <c r="R3722" s="5" t="s">
        <v>8316</v>
      </c>
      <c r="S3722" s="19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11" t="s">
        <v>8315</v>
      </c>
      <c r="R3723" s="5" t="s">
        <v>8316</v>
      </c>
      <c r="S3723" s="19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11" t="s">
        <v>8315</v>
      </c>
      <c r="R3724" s="5" t="s">
        <v>8316</v>
      </c>
      <c r="S3724" s="19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11" t="s">
        <v>8315</v>
      </c>
      <c r="R3725" s="5" t="s">
        <v>8316</v>
      </c>
      <c r="S3725" s="19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11" t="s">
        <v>8315</v>
      </c>
      <c r="R3726" s="5" t="s">
        <v>8316</v>
      </c>
      <c r="S3726" s="19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11" t="s">
        <v>8315</v>
      </c>
      <c r="R3727" s="5" t="s">
        <v>8316</v>
      </c>
      <c r="S3727" s="19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11" t="s">
        <v>8315</v>
      </c>
      <c r="R3728" s="5" t="s">
        <v>8316</v>
      </c>
      <c r="S3728" s="19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11" t="s">
        <v>8315</v>
      </c>
      <c r="R3729" s="5" t="s">
        <v>8316</v>
      </c>
      <c r="S3729" s="19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11" t="s">
        <v>8315</v>
      </c>
      <c r="R3730" s="5" t="s">
        <v>8316</v>
      </c>
      <c r="S3730" s="19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11" t="s">
        <v>8315</v>
      </c>
      <c r="R3731" s="5" t="s">
        <v>8316</v>
      </c>
      <c r="S3731" s="19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11" t="s">
        <v>8315</v>
      </c>
      <c r="R3732" s="5" t="s">
        <v>8316</v>
      </c>
      <c r="S3732" s="19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11" t="s">
        <v>8315</v>
      </c>
      <c r="R3733" s="5" t="s">
        <v>8316</v>
      </c>
      <c r="S3733" s="19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11" t="s">
        <v>8315</v>
      </c>
      <c r="R3734" s="5" t="s">
        <v>8316</v>
      </c>
      <c r="S3734" s="19">
        <f t="shared" si="234"/>
        <v>41968.677465277782</v>
      </c>
      <c r="T3734" s="18">
        <f t="shared" si="235"/>
        <v>42028.5</v>
      </c>
    </row>
    <row r="3735" spans="1:20" ht="45" hidden="1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11" t="s">
        <v>8315</v>
      </c>
      <c r="R3735" s="5" t="s">
        <v>8316</v>
      </c>
      <c r="S3735" s="19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11" t="s">
        <v>8315</v>
      </c>
      <c r="R3736" s="5" t="s">
        <v>8316</v>
      </c>
      <c r="S3736" s="19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11" t="s">
        <v>8315</v>
      </c>
      <c r="R3737" s="5" t="s">
        <v>8316</v>
      </c>
      <c r="S3737" s="19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11" t="s">
        <v>8315</v>
      </c>
      <c r="R3738" s="5" t="s">
        <v>8316</v>
      </c>
      <c r="S3738" s="19">
        <f t="shared" si="234"/>
        <v>42048.711724537032</v>
      </c>
      <c r="T3738" s="18">
        <f t="shared" si="235"/>
        <v>42086.75</v>
      </c>
    </row>
    <row r="3739" spans="1:20" ht="45" hidden="1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11" t="s">
        <v>8315</v>
      </c>
      <c r="R3739" s="5" t="s">
        <v>8316</v>
      </c>
      <c r="S3739" s="19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11" t="s">
        <v>8315</v>
      </c>
      <c r="R3740" s="5" t="s">
        <v>8316</v>
      </c>
      <c r="S3740" s="19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11" t="s">
        <v>8315</v>
      </c>
      <c r="R3741" s="5" t="s">
        <v>8316</v>
      </c>
      <c r="S3741" s="19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11" t="s">
        <v>8315</v>
      </c>
      <c r="R3742" s="5" t="s">
        <v>8316</v>
      </c>
      <c r="S3742" s="19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11" t="s">
        <v>8315</v>
      </c>
      <c r="R3743" s="5" t="s">
        <v>8316</v>
      </c>
      <c r="S3743" s="19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11" t="s">
        <v>8315</v>
      </c>
      <c r="R3744" s="5" t="s">
        <v>8316</v>
      </c>
      <c r="S3744" s="19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11" t="s">
        <v>8315</v>
      </c>
      <c r="R3745" s="5" t="s">
        <v>8316</v>
      </c>
      <c r="S3745" s="19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11" t="s">
        <v>8315</v>
      </c>
      <c r="R3746" s="5" t="s">
        <v>8316</v>
      </c>
      <c r="S3746" s="19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11" t="s">
        <v>8315</v>
      </c>
      <c r="R3747" s="5" t="s">
        <v>8316</v>
      </c>
      <c r="S3747" s="19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11" t="s">
        <v>8315</v>
      </c>
      <c r="R3748" s="5" t="s">
        <v>8316</v>
      </c>
      <c r="S3748" s="19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11" t="s">
        <v>8315</v>
      </c>
      <c r="R3749" s="5" t="s">
        <v>8316</v>
      </c>
      <c r="S3749" s="19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11" t="s">
        <v>8315</v>
      </c>
      <c r="R3750" s="5" t="s">
        <v>8357</v>
      </c>
      <c r="S3750" s="19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11" t="s">
        <v>8315</v>
      </c>
      <c r="R3751" s="5" t="s">
        <v>8357</v>
      </c>
      <c r="S3751" s="19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11" t="s">
        <v>8315</v>
      </c>
      <c r="R3752" s="5" t="s">
        <v>8357</v>
      </c>
      <c r="S3752" s="19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11" t="s">
        <v>8315</v>
      </c>
      <c r="R3753" s="5" t="s">
        <v>8357</v>
      </c>
      <c r="S3753" s="19">
        <f t="shared" si="234"/>
        <v>42403.035567129627</v>
      </c>
      <c r="T3753" s="18">
        <f t="shared" si="235"/>
        <v>42462.993900462956</v>
      </c>
    </row>
    <row r="3754" spans="1:20" ht="60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11" t="s">
        <v>8315</v>
      </c>
      <c r="R3754" s="5" t="s">
        <v>8357</v>
      </c>
      <c r="S3754" s="19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11" t="s">
        <v>8315</v>
      </c>
      <c r="R3755" s="5" t="s">
        <v>8357</v>
      </c>
      <c r="S3755" s="19">
        <f t="shared" si="234"/>
        <v>42128.824074074073</v>
      </c>
      <c r="T3755" s="18">
        <f t="shared" si="235"/>
        <v>42158</v>
      </c>
    </row>
    <row r="3756" spans="1:20" ht="45" hidden="1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11" t="s">
        <v>8315</v>
      </c>
      <c r="R3756" s="5" t="s">
        <v>8357</v>
      </c>
      <c r="S3756" s="19">
        <f t="shared" si="234"/>
        <v>41808.881215277775</v>
      </c>
      <c r="T3756" s="18">
        <f t="shared" si="235"/>
        <v>41846.207638888889</v>
      </c>
    </row>
    <row r="3757" spans="1:20" ht="6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11" t="s">
        <v>8315</v>
      </c>
      <c r="R3757" s="5" t="s">
        <v>8357</v>
      </c>
      <c r="S3757" s="19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11" t="s">
        <v>8315</v>
      </c>
      <c r="R3758" s="5" t="s">
        <v>8357</v>
      </c>
      <c r="S3758" s="19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11" t="s">
        <v>8315</v>
      </c>
      <c r="R3759" s="5" t="s">
        <v>8357</v>
      </c>
      <c r="S3759" s="19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11" t="s">
        <v>8315</v>
      </c>
      <c r="R3760" s="5" t="s">
        <v>8357</v>
      </c>
      <c r="S3760" s="19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11" t="s">
        <v>8315</v>
      </c>
      <c r="R3761" s="5" t="s">
        <v>8357</v>
      </c>
      <c r="S3761" s="19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11" t="s">
        <v>8315</v>
      </c>
      <c r="R3762" s="5" t="s">
        <v>8357</v>
      </c>
      <c r="S3762" s="19">
        <f t="shared" si="234"/>
        <v>41739.525300925925</v>
      </c>
      <c r="T3762" s="18">
        <f t="shared" si="235"/>
        <v>41764.525300925925</v>
      </c>
    </row>
    <row r="3763" spans="1:20" ht="60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11" t="s">
        <v>8315</v>
      </c>
      <c r="R3763" s="5" t="s">
        <v>8357</v>
      </c>
      <c r="S3763" s="19">
        <f t="shared" si="234"/>
        <v>42173.466863425929</v>
      </c>
      <c r="T3763" s="18">
        <f t="shared" si="235"/>
        <v>42226.958333333328</v>
      </c>
    </row>
    <row r="3764" spans="1:20" ht="45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11" t="s">
        <v>8315</v>
      </c>
      <c r="R3764" s="5" t="s">
        <v>8357</v>
      </c>
      <c r="S3764" s="19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11" t="s">
        <v>8315</v>
      </c>
      <c r="R3765" s="5" t="s">
        <v>8357</v>
      </c>
      <c r="S3765" s="19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11" t="s">
        <v>8315</v>
      </c>
      <c r="R3766" s="5" t="s">
        <v>8357</v>
      </c>
      <c r="S3766" s="19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11" t="s">
        <v>8315</v>
      </c>
      <c r="R3767" s="5" t="s">
        <v>8357</v>
      </c>
      <c r="S3767" s="19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11" t="s">
        <v>8315</v>
      </c>
      <c r="R3768" s="5" t="s">
        <v>8357</v>
      </c>
      <c r="S3768" s="19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11" t="s">
        <v>8315</v>
      </c>
      <c r="R3769" s="5" t="s">
        <v>8357</v>
      </c>
      <c r="S3769" s="19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11" t="s">
        <v>8315</v>
      </c>
      <c r="R3770" s="5" t="s">
        <v>8357</v>
      </c>
      <c r="S3770" s="19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11" t="s">
        <v>8315</v>
      </c>
      <c r="R3771" s="5" t="s">
        <v>8357</v>
      </c>
      <c r="S3771" s="19">
        <f t="shared" si="234"/>
        <v>42445.598136574074</v>
      </c>
      <c r="T3771" s="18">
        <f t="shared" si="235"/>
        <v>42475.598136574074</v>
      </c>
    </row>
    <row r="3772" spans="1:20" ht="60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11" t="s">
        <v>8315</v>
      </c>
      <c r="R3772" s="5" t="s">
        <v>8357</v>
      </c>
      <c r="S3772" s="19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11" t="s">
        <v>8315</v>
      </c>
      <c r="R3773" s="5" t="s">
        <v>8357</v>
      </c>
      <c r="S3773" s="19">
        <f t="shared" si="234"/>
        <v>42493.857083333336</v>
      </c>
      <c r="T3773" s="18">
        <f t="shared" si="235"/>
        <v>42508</v>
      </c>
    </row>
    <row r="3774" spans="1:20" ht="45" hidden="1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11" t="s">
        <v>8315</v>
      </c>
      <c r="R3774" s="5" t="s">
        <v>8357</v>
      </c>
      <c r="S3774" s="19">
        <f t="shared" si="234"/>
        <v>42682.616967592592</v>
      </c>
      <c r="T3774" s="18">
        <f t="shared" si="235"/>
        <v>42703.25</v>
      </c>
    </row>
    <row r="3775" spans="1:20" ht="30" hidden="1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11" t="s">
        <v>8315</v>
      </c>
      <c r="R3775" s="5" t="s">
        <v>8357</v>
      </c>
      <c r="S3775" s="19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11" t="s">
        <v>8315</v>
      </c>
      <c r="R3776" s="5" t="s">
        <v>8357</v>
      </c>
      <c r="S3776" s="19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11" t="s">
        <v>8315</v>
      </c>
      <c r="R3777" s="5" t="s">
        <v>8357</v>
      </c>
      <c r="S3777" s="19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36">ROUND(E3778/D3778*100,0)</f>
        <v>107</v>
      </c>
      <c r="P3778" s="5">
        <f t="shared" si="233"/>
        <v>90.82</v>
      </c>
      <c r="Q3778" s="11" t="s">
        <v>8315</v>
      </c>
      <c r="R3778" s="5" t="s">
        <v>8357</v>
      </c>
      <c r="S3778" s="19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36"/>
        <v>143</v>
      </c>
      <c r="P3779" s="5">
        <f t="shared" ref="P3779:P3842" si="237">IFERROR(ROUND(E3779/L3779,2),0)</f>
        <v>48.54</v>
      </c>
      <c r="Q3779" s="11" t="s">
        <v>8315</v>
      </c>
      <c r="R3779" s="5" t="s">
        <v>8357</v>
      </c>
      <c r="S3779" s="19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6"/>
        <v>105</v>
      </c>
      <c r="P3780" s="5">
        <f t="shared" si="237"/>
        <v>70.03</v>
      </c>
      <c r="Q3780" s="11" t="s">
        <v>8315</v>
      </c>
      <c r="R3780" s="5" t="s">
        <v>8357</v>
      </c>
      <c r="S3780" s="19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6"/>
        <v>104</v>
      </c>
      <c r="P3781" s="5">
        <f t="shared" si="237"/>
        <v>135.63</v>
      </c>
      <c r="Q3781" s="11" t="s">
        <v>8315</v>
      </c>
      <c r="R3781" s="5" t="s">
        <v>8357</v>
      </c>
      <c r="S3781" s="19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6"/>
        <v>120</v>
      </c>
      <c r="P3782" s="5">
        <f t="shared" si="237"/>
        <v>100</v>
      </c>
      <c r="Q3782" s="11" t="s">
        <v>8315</v>
      </c>
      <c r="R3782" s="5" t="s">
        <v>8357</v>
      </c>
      <c r="S3782" s="19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6"/>
        <v>110</v>
      </c>
      <c r="P3783" s="5">
        <f t="shared" si="237"/>
        <v>94.9</v>
      </c>
      <c r="Q3783" s="11" t="s">
        <v>8315</v>
      </c>
      <c r="R3783" s="5" t="s">
        <v>8357</v>
      </c>
      <c r="S3783" s="19">
        <f t="shared" si="238"/>
        <v>41865.882928240739</v>
      </c>
      <c r="T3783" s="18">
        <f t="shared" si="239"/>
        <v>41890.882928240739</v>
      </c>
    </row>
    <row r="3784" spans="1:20" ht="60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6"/>
        <v>102</v>
      </c>
      <c r="P3784" s="5">
        <f t="shared" si="237"/>
        <v>75.37</v>
      </c>
      <c r="Q3784" s="11" t="s">
        <v>8315</v>
      </c>
      <c r="R3784" s="5" t="s">
        <v>8357</v>
      </c>
      <c r="S3784" s="19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6"/>
        <v>129</v>
      </c>
      <c r="P3785" s="5">
        <f t="shared" si="237"/>
        <v>64.459999999999994</v>
      </c>
      <c r="Q3785" s="11" t="s">
        <v>8315</v>
      </c>
      <c r="R3785" s="5" t="s">
        <v>8357</v>
      </c>
      <c r="S3785" s="19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6"/>
        <v>115</v>
      </c>
      <c r="P3786" s="5">
        <f t="shared" si="237"/>
        <v>115</v>
      </c>
      <c r="Q3786" s="11" t="s">
        <v>8315</v>
      </c>
      <c r="R3786" s="5" t="s">
        <v>8357</v>
      </c>
      <c r="S3786" s="19">
        <f t="shared" si="238"/>
        <v>42531.980694444443</v>
      </c>
      <c r="T3786" s="18">
        <f t="shared" si="239"/>
        <v>42561.980694444443</v>
      </c>
    </row>
    <row r="3787" spans="1:20" ht="6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6"/>
        <v>151</v>
      </c>
      <c r="P3787" s="5">
        <f t="shared" si="237"/>
        <v>100.5</v>
      </c>
      <c r="Q3787" s="11" t="s">
        <v>8315</v>
      </c>
      <c r="R3787" s="5" t="s">
        <v>8357</v>
      </c>
      <c r="S3787" s="19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6"/>
        <v>111</v>
      </c>
      <c r="P3788" s="5">
        <f t="shared" si="237"/>
        <v>93.77</v>
      </c>
      <c r="Q3788" s="11" t="s">
        <v>8315</v>
      </c>
      <c r="R3788" s="5" t="s">
        <v>8357</v>
      </c>
      <c r="S3788" s="19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6"/>
        <v>100</v>
      </c>
      <c r="P3789" s="5">
        <f t="shared" si="237"/>
        <v>35.1</v>
      </c>
      <c r="Q3789" s="11" t="s">
        <v>8315</v>
      </c>
      <c r="R3789" s="5" t="s">
        <v>8357</v>
      </c>
      <c r="S3789" s="19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6"/>
        <v>1</v>
      </c>
      <c r="P3790" s="5">
        <f t="shared" si="237"/>
        <v>500</v>
      </c>
      <c r="Q3790" s="11" t="s">
        <v>8315</v>
      </c>
      <c r="R3790" s="5" t="s">
        <v>8357</v>
      </c>
      <c r="S3790" s="19">
        <f t="shared" si="238"/>
        <v>42333.695821759262</v>
      </c>
      <c r="T3790" s="18">
        <f t="shared" si="239"/>
        <v>42361.679166666669</v>
      </c>
    </row>
    <row r="3791" spans="1:20" ht="45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6"/>
        <v>3</v>
      </c>
      <c r="P3791" s="5">
        <f t="shared" si="237"/>
        <v>29</v>
      </c>
      <c r="Q3791" s="11" t="s">
        <v>8315</v>
      </c>
      <c r="R3791" s="5" t="s">
        <v>8357</v>
      </c>
      <c r="S3791" s="19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6"/>
        <v>0</v>
      </c>
      <c r="P3792" s="5">
        <f t="shared" si="237"/>
        <v>0</v>
      </c>
      <c r="Q3792" s="11" t="s">
        <v>8315</v>
      </c>
      <c r="R3792" s="5" t="s">
        <v>8357</v>
      </c>
      <c r="S3792" s="19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6"/>
        <v>0</v>
      </c>
      <c r="P3793" s="5">
        <f t="shared" si="237"/>
        <v>0</v>
      </c>
      <c r="Q3793" s="11" t="s">
        <v>8315</v>
      </c>
      <c r="R3793" s="5" t="s">
        <v>8357</v>
      </c>
      <c r="S3793" s="19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6"/>
        <v>0</v>
      </c>
      <c r="P3794" s="5">
        <f t="shared" si="237"/>
        <v>17.5</v>
      </c>
      <c r="Q3794" s="11" t="s">
        <v>8315</v>
      </c>
      <c r="R3794" s="5" t="s">
        <v>8357</v>
      </c>
      <c r="S3794" s="19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6"/>
        <v>60</v>
      </c>
      <c r="P3795" s="5">
        <f t="shared" si="237"/>
        <v>174</v>
      </c>
      <c r="Q3795" s="11" t="s">
        <v>8315</v>
      </c>
      <c r="R3795" s="5" t="s">
        <v>8357</v>
      </c>
      <c r="S3795" s="19">
        <f t="shared" si="238"/>
        <v>41968.938993055555</v>
      </c>
      <c r="T3795" s="18">
        <f t="shared" si="239"/>
        <v>41989.938993055555</v>
      </c>
    </row>
    <row r="3796" spans="1:20" ht="6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6"/>
        <v>1</v>
      </c>
      <c r="P3796" s="5">
        <f t="shared" si="237"/>
        <v>50</v>
      </c>
      <c r="Q3796" s="11" t="s">
        <v>8315</v>
      </c>
      <c r="R3796" s="5" t="s">
        <v>8357</v>
      </c>
      <c r="S3796" s="19">
        <f t="shared" si="238"/>
        <v>42132.58048611111</v>
      </c>
      <c r="T3796" s="18">
        <f t="shared" si="239"/>
        <v>42162.58048611111</v>
      </c>
    </row>
    <row r="3797" spans="1:20" ht="45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6"/>
        <v>2</v>
      </c>
      <c r="P3797" s="5">
        <f t="shared" si="237"/>
        <v>5</v>
      </c>
      <c r="Q3797" s="11" t="s">
        <v>8315</v>
      </c>
      <c r="R3797" s="5" t="s">
        <v>8357</v>
      </c>
      <c r="S3797" s="19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6"/>
        <v>0</v>
      </c>
      <c r="P3798" s="5">
        <f t="shared" si="237"/>
        <v>1</v>
      </c>
      <c r="Q3798" s="11" t="s">
        <v>8315</v>
      </c>
      <c r="R3798" s="5" t="s">
        <v>8357</v>
      </c>
      <c r="S3798" s="19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6"/>
        <v>90</v>
      </c>
      <c r="P3799" s="5">
        <f t="shared" si="237"/>
        <v>145.41</v>
      </c>
      <c r="Q3799" s="11" t="s">
        <v>8315</v>
      </c>
      <c r="R3799" s="5" t="s">
        <v>8357</v>
      </c>
      <c r="S3799" s="19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6"/>
        <v>1</v>
      </c>
      <c r="P3800" s="5">
        <f t="shared" si="237"/>
        <v>205</v>
      </c>
      <c r="Q3800" s="11" t="s">
        <v>8315</v>
      </c>
      <c r="R3800" s="5" t="s">
        <v>8357</v>
      </c>
      <c r="S3800" s="19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6"/>
        <v>4</v>
      </c>
      <c r="P3801" s="5">
        <f t="shared" si="237"/>
        <v>100.5</v>
      </c>
      <c r="Q3801" s="11" t="s">
        <v>8315</v>
      </c>
      <c r="R3801" s="5" t="s">
        <v>8357</v>
      </c>
      <c r="S3801" s="19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6"/>
        <v>4</v>
      </c>
      <c r="P3802" s="5">
        <f t="shared" si="237"/>
        <v>55.06</v>
      </c>
      <c r="Q3802" s="11" t="s">
        <v>8315</v>
      </c>
      <c r="R3802" s="5" t="s">
        <v>8357</v>
      </c>
      <c r="S3802" s="19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6"/>
        <v>9</v>
      </c>
      <c r="P3803" s="5">
        <f t="shared" si="237"/>
        <v>47.33</v>
      </c>
      <c r="Q3803" s="11" t="s">
        <v>8315</v>
      </c>
      <c r="R3803" s="5" t="s">
        <v>8357</v>
      </c>
      <c r="S3803" s="19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6"/>
        <v>0</v>
      </c>
      <c r="P3804" s="5">
        <f t="shared" si="237"/>
        <v>0</v>
      </c>
      <c r="Q3804" s="11" t="s">
        <v>8315</v>
      </c>
      <c r="R3804" s="5" t="s">
        <v>8357</v>
      </c>
      <c r="S3804" s="19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6"/>
        <v>20</v>
      </c>
      <c r="P3805" s="5">
        <f t="shared" si="237"/>
        <v>58.95</v>
      </c>
      <c r="Q3805" s="11" t="s">
        <v>8315</v>
      </c>
      <c r="R3805" s="5" t="s">
        <v>8357</v>
      </c>
      <c r="S3805" s="19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6"/>
        <v>0</v>
      </c>
      <c r="P3806" s="5">
        <f t="shared" si="237"/>
        <v>0</v>
      </c>
      <c r="Q3806" s="11" t="s">
        <v>8315</v>
      </c>
      <c r="R3806" s="5" t="s">
        <v>8357</v>
      </c>
      <c r="S3806" s="19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6"/>
        <v>0</v>
      </c>
      <c r="P3807" s="5">
        <f t="shared" si="237"/>
        <v>1.5</v>
      </c>
      <c r="Q3807" s="11" t="s">
        <v>8315</v>
      </c>
      <c r="R3807" s="5" t="s">
        <v>8357</v>
      </c>
      <c r="S3807" s="19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6"/>
        <v>0</v>
      </c>
      <c r="P3808" s="5">
        <f t="shared" si="237"/>
        <v>5</v>
      </c>
      <c r="Q3808" s="11" t="s">
        <v>8315</v>
      </c>
      <c r="R3808" s="5" t="s">
        <v>8357</v>
      </c>
      <c r="S3808" s="19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6"/>
        <v>30</v>
      </c>
      <c r="P3809" s="5">
        <f t="shared" si="237"/>
        <v>50.56</v>
      </c>
      <c r="Q3809" s="11" t="s">
        <v>8315</v>
      </c>
      <c r="R3809" s="5" t="s">
        <v>8357</v>
      </c>
      <c r="S3809" s="19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6"/>
        <v>100</v>
      </c>
      <c r="P3810" s="5">
        <f t="shared" si="237"/>
        <v>41.67</v>
      </c>
      <c r="Q3810" s="11" t="s">
        <v>8315</v>
      </c>
      <c r="R3810" s="5" t="s">
        <v>8316</v>
      </c>
      <c r="S3810" s="19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6"/>
        <v>101</v>
      </c>
      <c r="P3811" s="5">
        <f t="shared" si="237"/>
        <v>53.29</v>
      </c>
      <c r="Q3811" s="11" t="s">
        <v>8315</v>
      </c>
      <c r="R3811" s="5" t="s">
        <v>8316</v>
      </c>
      <c r="S3811" s="19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6"/>
        <v>122</v>
      </c>
      <c r="P3812" s="5">
        <f t="shared" si="237"/>
        <v>70.23</v>
      </c>
      <c r="Q3812" s="11" t="s">
        <v>8315</v>
      </c>
      <c r="R3812" s="5" t="s">
        <v>8316</v>
      </c>
      <c r="S3812" s="19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6"/>
        <v>330</v>
      </c>
      <c r="P3813" s="5">
        <f t="shared" si="237"/>
        <v>43.42</v>
      </c>
      <c r="Q3813" s="11" t="s">
        <v>8315</v>
      </c>
      <c r="R3813" s="5" t="s">
        <v>8316</v>
      </c>
      <c r="S3813" s="19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6"/>
        <v>110</v>
      </c>
      <c r="P3814" s="5">
        <f t="shared" si="237"/>
        <v>199.18</v>
      </c>
      <c r="Q3814" s="11" t="s">
        <v>8315</v>
      </c>
      <c r="R3814" s="5" t="s">
        <v>8316</v>
      </c>
      <c r="S3814" s="19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6"/>
        <v>101</v>
      </c>
      <c r="P3815" s="5">
        <f t="shared" si="237"/>
        <v>78.52</v>
      </c>
      <c r="Q3815" s="11" t="s">
        <v>8315</v>
      </c>
      <c r="R3815" s="5" t="s">
        <v>8316</v>
      </c>
      <c r="S3815" s="19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6"/>
        <v>140</v>
      </c>
      <c r="P3816" s="5">
        <f t="shared" si="237"/>
        <v>61.82</v>
      </c>
      <c r="Q3816" s="11" t="s">
        <v>8315</v>
      </c>
      <c r="R3816" s="5" t="s">
        <v>8316</v>
      </c>
      <c r="S3816" s="19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6"/>
        <v>100</v>
      </c>
      <c r="P3817" s="5">
        <f t="shared" si="237"/>
        <v>50</v>
      </c>
      <c r="Q3817" s="11" t="s">
        <v>8315</v>
      </c>
      <c r="R3817" s="5" t="s">
        <v>8316</v>
      </c>
      <c r="S3817" s="19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6"/>
        <v>119</v>
      </c>
      <c r="P3818" s="5">
        <f t="shared" si="237"/>
        <v>48.34</v>
      </c>
      <c r="Q3818" s="11" t="s">
        <v>8315</v>
      </c>
      <c r="R3818" s="5" t="s">
        <v>8316</v>
      </c>
      <c r="S3818" s="19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6"/>
        <v>107</v>
      </c>
      <c r="P3819" s="5">
        <f t="shared" si="237"/>
        <v>107.25</v>
      </c>
      <c r="Q3819" s="11" t="s">
        <v>8315</v>
      </c>
      <c r="R3819" s="5" t="s">
        <v>8316</v>
      </c>
      <c r="S3819" s="19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6"/>
        <v>228</v>
      </c>
      <c r="P3820" s="5">
        <f t="shared" si="237"/>
        <v>57</v>
      </c>
      <c r="Q3820" s="11" t="s">
        <v>8315</v>
      </c>
      <c r="R3820" s="5" t="s">
        <v>8316</v>
      </c>
      <c r="S3820" s="19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6"/>
        <v>106</v>
      </c>
      <c r="P3821" s="5">
        <f t="shared" si="237"/>
        <v>40.92</v>
      </c>
      <c r="Q3821" s="11" t="s">
        <v>8315</v>
      </c>
      <c r="R3821" s="5" t="s">
        <v>8316</v>
      </c>
      <c r="S3821" s="19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6"/>
        <v>143</v>
      </c>
      <c r="P3822" s="5">
        <f t="shared" si="237"/>
        <v>21.5</v>
      </c>
      <c r="Q3822" s="11" t="s">
        <v>8315</v>
      </c>
      <c r="R3822" s="5" t="s">
        <v>8316</v>
      </c>
      <c r="S3822" s="19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6"/>
        <v>105</v>
      </c>
      <c r="P3823" s="5">
        <f t="shared" si="237"/>
        <v>79.540000000000006</v>
      </c>
      <c r="Q3823" s="11" t="s">
        <v>8315</v>
      </c>
      <c r="R3823" s="5" t="s">
        <v>8316</v>
      </c>
      <c r="S3823" s="19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6"/>
        <v>110</v>
      </c>
      <c r="P3824" s="5">
        <f t="shared" si="237"/>
        <v>72.38</v>
      </c>
      <c r="Q3824" s="11" t="s">
        <v>8315</v>
      </c>
      <c r="R3824" s="5" t="s">
        <v>8316</v>
      </c>
      <c r="S3824" s="19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6"/>
        <v>106</v>
      </c>
      <c r="P3825" s="5">
        <f t="shared" si="237"/>
        <v>64.63</v>
      </c>
      <c r="Q3825" s="11" t="s">
        <v>8315</v>
      </c>
      <c r="R3825" s="5" t="s">
        <v>8316</v>
      </c>
      <c r="S3825" s="19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6"/>
        <v>108</v>
      </c>
      <c r="P3826" s="5">
        <f t="shared" si="237"/>
        <v>38.57</v>
      </c>
      <c r="Q3826" s="11" t="s">
        <v>8315</v>
      </c>
      <c r="R3826" s="5" t="s">
        <v>8316</v>
      </c>
      <c r="S3826" s="19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6"/>
        <v>105</v>
      </c>
      <c r="P3827" s="5">
        <f t="shared" si="237"/>
        <v>107.57</v>
      </c>
      <c r="Q3827" s="11" t="s">
        <v>8315</v>
      </c>
      <c r="R3827" s="5" t="s">
        <v>8316</v>
      </c>
      <c r="S3827" s="19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6"/>
        <v>119</v>
      </c>
      <c r="P3828" s="5">
        <f t="shared" si="237"/>
        <v>27.5</v>
      </c>
      <c r="Q3828" s="11" t="s">
        <v>8315</v>
      </c>
      <c r="R3828" s="5" t="s">
        <v>8316</v>
      </c>
      <c r="S3828" s="19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6"/>
        <v>153</v>
      </c>
      <c r="P3829" s="5">
        <f t="shared" si="237"/>
        <v>70.459999999999994</v>
      </c>
      <c r="Q3829" s="11" t="s">
        <v>8315</v>
      </c>
      <c r="R3829" s="5" t="s">
        <v>8316</v>
      </c>
      <c r="S3829" s="19">
        <f t="shared" si="238"/>
        <v>42034.928252314814</v>
      </c>
      <c r="T3829" s="18">
        <f t="shared" si="239"/>
        <v>42090</v>
      </c>
    </row>
    <row r="3830" spans="1:20" ht="60" hidden="1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6"/>
        <v>100</v>
      </c>
      <c r="P3830" s="5">
        <f t="shared" si="237"/>
        <v>178.57</v>
      </c>
      <c r="Q3830" s="11" t="s">
        <v>8315</v>
      </c>
      <c r="R3830" s="5" t="s">
        <v>8316</v>
      </c>
      <c r="S3830" s="19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6"/>
        <v>100</v>
      </c>
      <c r="P3831" s="5">
        <f t="shared" si="237"/>
        <v>62.63</v>
      </c>
      <c r="Q3831" s="11" t="s">
        <v>8315</v>
      </c>
      <c r="R3831" s="5" t="s">
        <v>8316</v>
      </c>
      <c r="S3831" s="19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6"/>
        <v>225</v>
      </c>
      <c r="P3832" s="5">
        <f t="shared" si="237"/>
        <v>75</v>
      </c>
      <c r="Q3832" s="11" t="s">
        <v>8315</v>
      </c>
      <c r="R3832" s="5" t="s">
        <v>8316</v>
      </c>
      <c r="S3832" s="19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6"/>
        <v>106</v>
      </c>
      <c r="P3833" s="5">
        <f t="shared" si="237"/>
        <v>58.9</v>
      </c>
      <c r="Q3833" s="11" t="s">
        <v>8315</v>
      </c>
      <c r="R3833" s="5" t="s">
        <v>8316</v>
      </c>
      <c r="S3833" s="19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6"/>
        <v>105</v>
      </c>
      <c r="P3834" s="5">
        <f t="shared" si="237"/>
        <v>139.56</v>
      </c>
      <c r="Q3834" s="11" t="s">
        <v>8315</v>
      </c>
      <c r="R3834" s="5" t="s">
        <v>8316</v>
      </c>
      <c r="S3834" s="19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6"/>
        <v>117</v>
      </c>
      <c r="P3835" s="5">
        <f t="shared" si="237"/>
        <v>70</v>
      </c>
      <c r="Q3835" s="11" t="s">
        <v>8315</v>
      </c>
      <c r="R3835" s="5" t="s">
        <v>8316</v>
      </c>
      <c r="S3835" s="19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6"/>
        <v>109</v>
      </c>
      <c r="P3836" s="5">
        <f t="shared" si="237"/>
        <v>57.39</v>
      </c>
      <c r="Q3836" s="11" t="s">
        <v>8315</v>
      </c>
      <c r="R3836" s="5" t="s">
        <v>8316</v>
      </c>
      <c r="S3836" s="19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6"/>
        <v>160</v>
      </c>
      <c r="P3837" s="5">
        <f t="shared" si="237"/>
        <v>40</v>
      </c>
      <c r="Q3837" s="11" t="s">
        <v>8315</v>
      </c>
      <c r="R3837" s="5" t="s">
        <v>8316</v>
      </c>
      <c r="S3837" s="19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6"/>
        <v>113</v>
      </c>
      <c r="P3838" s="5">
        <f t="shared" si="237"/>
        <v>64.290000000000006</v>
      </c>
      <c r="Q3838" s="11" t="s">
        <v>8315</v>
      </c>
      <c r="R3838" s="5" t="s">
        <v>8316</v>
      </c>
      <c r="S3838" s="19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6"/>
        <v>102</v>
      </c>
      <c r="P3839" s="5">
        <f t="shared" si="237"/>
        <v>120.12</v>
      </c>
      <c r="Q3839" s="11" t="s">
        <v>8315</v>
      </c>
      <c r="R3839" s="5" t="s">
        <v>8316</v>
      </c>
      <c r="S3839" s="19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6"/>
        <v>101</v>
      </c>
      <c r="P3840" s="5">
        <f t="shared" si="237"/>
        <v>1008.24</v>
      </c>
      <c r="Q3840" s="11" t="s">
        <v>8315</v>
      </c>
      <c r="R3840" s="5" t="s">
        <v>8316</v>
      </c>
      <c r="S3840" s="19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6"/>
        <v>101</v>
      </c>
      <c r="P3841" s="5">
        <f t="shared" si="237"/>
        <v>63.28</v>
      </c>
      <c r="Q3841" s="11" t="s">
        <v>8315</v>
      </c>
      <c r="R3841" s="5" t="s">
        <v>8316</v>
      </c>
      <c r="S3841" s="19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40">ROUND(E3842/D3842*100,0)</f>
        <v>6500</v>
      </c>
      <c r="P3842" s="5">
        <f t="shared" si="237"/>
        <v>21.67</v>
      </c>
      <c r="Q3842" s="11" t="s">
        <v>8315</v>
      </c>
      <c r="R3842" s="5" t="s">
        <v>8316</v>
      </c>
      <c r="S3842" s="19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40"/>
        <v>9</v>
      </c>
      <c r="P3843" s="5">
        <f t="shared" ref="P3843:P3906" si="241">IFERROR(ROUND(E3843/L3843,2),0)</f>
        <v>25.65</v>
      </c>
      <c r="Q3843" s="11" t="s">
        <v>8315</v>
      </c>
      <c r="R3843" s="5" t="s">
        <v>8316</v>
      </c>
      <c r="S3843" s="19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0"/>
        <v>22</v>
      </c>
      <c r="P3844" s="5">
        <f t="shared" si="241"/>
        <v>47.7</v>
      </c>
      <c r="Q3844" s="11" t="s">
        <v>8315</v>
      </c>
      <c r="R3844" s="5" t="s">
        <v>8316</v>
      </c>
      <c r="S3844" s="19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0"/>
        <v>21</v>
      </c>
      <c r="P3845" s="5">
        <f t="shared" si="241"/>
        <v>56.05</v>
      </c>
      <c r="Q3845" s="11" t="s">
        <v>8315</v>
      </c>
      <c r="R3845" s="5" t="s">
        <v>8316</v>
      </c>
      <c r="S3845" s="19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0"/>
        <v>41</v>
      </c>
      <c r="P3846" s="5">
        <f t="shared" si="241"/>
        <v>81.319999999999993</v>
      </c>
      <c r="Q3846" s="11" t="s">
        <v>8315</v>
      </c>
      <c r="R3846" s="5" t="s">
        <v>8316</v>
      </c>
      <c r="S3846" s="19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0"/>
        <v>2</v>
      </c>
      <c r="P3847" s="5">
        <f t="shared" si="241"/>
        <v>70.17</v>
      </c>
      <c r="Q3847" s="11" t="s">
        <v>8315</v>
      </c>
      <c r="R3847" s="5" t="s">
        <v>8316</v>
      </c>
      <c r="S3847" s="19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0"/>
        <v>3</v>
      </c>
      <c r="P3848" s="5">
        <f t="shared" si="241"/>
        <v>23.63</v>
      </c>
      <c r="Q3848" s="11" t="s">
        <v>8315</v>
      </c>
      <c r="R3848" s="5" t="s">
        <v>8316</v>
      </c>
      <c r="S3848" s="19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0"/>
        <v>16</v>
      </c>
      <c r="P3849" s="5">
        <f t="shared" si="241"/>
        <v>188.56</v>
      </c>
      <c r="Q3849" s="11" t="s">
        <v>8315</v>
      </c>
      <c r="R3849" s="5" t="s">
        <v>8316</v>
      </c>
      <c r="S3849" s="19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0"/>
        <v>16</v>
      </c>
      <c r="P3850" s="5">
        <f t="shared" si="241"/>
        <v>49.51</v>
      </c>
      <c r="Q3850" s="11" t="s">
        <v>8315</v>
      </c>
      <c r="R3850" s="5" t="s">
        <v>8316</v>
      </c>
      <c r="S3850" s="19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0"/>
        <v>7</v>
      </c>
      <c r="P3851" s="5">
        <f t="shared" si="241"/>
        <v>75.459999999999994</v>
      </c>
      <c r="Q3851" s="11" t="s">
        <v>8315</v>
      </c>
      <c r="R3851" s="5" t="s">
        <v>8316</v>
      </c>
      <c r="S3851" s="19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0"/>
        <v>4</v>
      </c>
      <c r="P3852" s="5">
        <f t="shared" si="241"/>
        <v>9.5</v>
      </c>
      <c r="Q3852" s="11" t="s">
        <v>8315</v>
      </c>
      <c r="R3852" s="5" t="s">
        <v>8316</v>
      </c>
      <c r="S3852" s="19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0"/>
        <v>34</v>
      </c>
      <c r="P3853" s="5">
        <f t="shared" si="241"/>
        <v>35.5</v>
      </c>
      <c r="Q3853" s="11" t="s">
        <v>8315</v>
      </c>
      <c r="R3853" s="5" t="s">
        <v>8316</v>
      </c>
      <c r="S3853" s="19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0"/>
        <v>0</v>
      </c>
      <c r="P3854" s="5">
        <f t="shared" si="241"/>
        <v>10</v>
      </c>
      <c r="Q3854" s="11" t="s">
        <v>8315</v>
      </c>
      <c r="R3854" s="5" t="s">
        <v>8316</v>
      </c>
      <c r="S3854" s="19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0"/>
        <v>0</v>
      </c>
      <c r="P3855" s="5">
        <f t="shared" si="241"/>
        <v>13</v>
      </c>
      <c r="Q3855" s="11" t="s">
        <v>8315</v>
      </c>
      <c r="R3855" s="5" t="s">
        <v>8316</v>
      </c>
      <c r="S3855" s="19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0"/>
        <v>16</v>
      </c>
      <c r="P3856" s="5">
        <f t="shared" si="241"/>
        <v>89.4</v>
      </c>
      <c r="Q3856" s="11" t="s">
        <v>8315</v>
      </c>
      <c r="R3856" s="5" t="s">
        <v>8316</v>
      </c>
      <c r="S3856" s="19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0"/>
        <v>3</v>
      </c>
      <c r="P3857" s="5">
        <f t="shared" si="241"/>
        <v>25</v>
      </c>
      <c r="Q3857" s="11" t="s">
        <v>8315</v>
      </c>
      <c r="R3857" s="5" t="s">
        <v>8316</v>
      </c>
      <c r="S3857" s="19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0"/>
        <v>0</v>
      </c>
      <c r="P3858" s="5">
        <f t="shared" si="241"/>
        <v>1</v>
      </c>
      <c r="Q3858" s="11" t="s">
        <v>8315</v>
      </c>
      <c r="R3858" s="5" t="s">
        <v>8316</v>
      </c>
      <c r="S3858" s="19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0"/>
        <v>5</v>
      </c>
      <c r="P3859" s="5">
        <f t="shared" si="241"/>
        <v>65</v>
      </c>
      <c r="Q3859" s="11" t="s">
        <v>8315</v>
      </c>
      <c r="R3859" s="5" t="s">
        <v>8316</v>
      </c>
      <c r="S3859" s="19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0"/>
        <v>2</v>
      </c>
      <c r="P3860" s="5">
        <f t="shared" si="241"/>
        <v>10</v>
      </c>
      <c r="Q3860" s="11" t="s">
        <v>8315</v>
      </c>
      <c r="R3860" s="5" t="s">
        <v>8316</v>
      </c>
      <c r="S3860" s="19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0"/>
        <v>0</v>
      </c>
      <c r="P3861" s="5">
        <f t="shared" si="241"/>
        <v>1</v>
      </c>
      <c r="Q3861" s="11" t="s">
        <v>8315</v>
      </c>
      <c r="R3861" s="5" t="s">
        <v>8316</v>
      </c>
      <c r="S3861" s="19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0"/>
        <v>18</v>
      </c>
      <c r="P3862" s="5">
        <f t="shared" si="241"/>
        <v>81.540000000000006</v>
      </c>
      <c r="Q3862" s="11" t="s">
        <v>8315</v>
      </c>
      <c r="R3862" s="5" t="s">
        <v>8316</v>
      </c>
      <c r="S3862" s="19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0"/>
        <v>5</v>
      </c>
      <c r="P3863" s="5">
        <f t="shared" si="241"/>
        <v>100</v>
      </c>
      <c r="Q3863" s="11" t="s">
        <v>8315</v>
      </c>
      <c r="R3863" s="5" t="s">
        <v>8316</v>
      </c>
      <c r="S3863" s="19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0"/>
        <v>0</v>
      </c>
      <c r="P3864" s="5">
        <f t="shared" si="241"/>
        <v>1</v>
      </c>
      <c r="Q3864" s="11" t="s">
        <v>8315</v>
      </c>
      <c r="R3864" s="5" t="s">
        <v>8316</v>
      </c>
      <c r="S3864" s="19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0"/>
        <v>0</v>
      </c>
      <c r="P3865" s="5">
        <f t="shared" si="241"/>
        <v>0</v>
      </c>
      <c r="Q3865" s="11" t="s">
        <v>8315</v>
      </c>
      <c r="R3865" s="5" t="s">
        <v>8316</v>
      </c>
      <c r="S3865" s="19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0"/>
        <v>1</v>
      </c>
      <c r="P3866" s="5">
        <f t="shared" si="241"/>
        <v>20</v>
      </c>
      <c r="Q3866" s="11" t="s">
        <v>8315</v>
      </c>
      <c r="R3866" s="5" t="s">
        <v>8316</v>
      </c>
      <c r="S3866" s="19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0"/>
        <v>27</v>
      </c>
      <c r="P3867" s="5">
        <f t="shared" si="241"/>
        <v>46.43</v>
      </c>
      <c r="Q3867" s="11" t="s">
        <v>8315</v>
      </c>
      <c r="R3867" s="5" t="s">
        <v>8316</v>
      </c>
      <c r="S3867" s="19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0"/>
        <v>1</v>
      </c>
      <c r="P3868" s="5">
        <f t="shared" si="241"/>
        <v>5.5</v>
      </c>
      <c r="Q3868" s="11" t="s">
        <v>8315</v>
      </c>
      <c r="R3868" s="5" t="s">
        <v>8316</v>
      </c>
      <c r="S3868" s="19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0"/>
        <v>13</v>
      </c>
      <c r="P3869" s="5">
        <f t="shared" si="241"/>
        <v>50.2</v>
      </c>
      <c r="Q3869" s="11" t="s">
        <v>8315</v>
      </c>
      <c r="R3869" s="5" t="s">
        <v>8316</v>
      </c>
      <c r="S3869" s="19">
        <f t="shared" si="242"/>
        <v>42509.814108796301</v>
      </c>
      <c r="T3869" s="18">
        <f t="shared" si="243"/>
        <v>42539.814108796301</v>
      </c>
    </row>
    <row r="3870" spans="1:20" ht="3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0"/>
        <v>0</v>
      </c>
      <c r="P3870" s="5">
        <f t="shared" si="241"/>
        <v>10</v>
      </c>
      <c r="Q3870" s="11" t="s">
        <v>8315</v>
      </c>
      <c r="R3870" s="5" t="s">
        <v>8357</v>
      </c>
      <c r="S3870" s="19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0"/>
        <v>3</v>
      </c>
      <c r="P3871" s="5">
        <f t="shared" si="241"/>
        <v>30.13</v>
      </c>
      <c r="Q3871" s="11" t="s">
        <v>8315</v>
      </c>
      <c r="R3871" s="5" t="s">
        <v>8357</v>
      </c>
      <c r="S3871" s="19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0"/>
        <v>15</v>
      </c>
      <c r="P3872" s="5">
        <f t="shared" si="241"/>
        <v>150</v>
      </c>
      <c r="Q3872" s="11" t="s">
        <v>8315</v>
      </c>
      <c r="R3872" s="5" t="s">
        <v>8357</v>
      </c>
      <c r="S3872" s="19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0"/>
        <v>3</v>
      </c>
      <c r="P3873" s="5">
        <f t="shared" si="241"/>
        <v>13.33</v>
      </c>
      <c r="Q3873" s="11" t="s">
        <v>8315</v>
      </c>
      <c r="R3873" s="5" t="s">
        <v>8357</v>
      </c>
      <c r="S3873" s="19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0"/>
        <v>0</v>
      </c>
      <c r="P3874" s="5">
        <f t="shared" si="241"/>
        <v>0</v>
      </c>
      <c r="Q3874" s="11" t="s">
        <v>8315</v>
      </c>
      <c r="R3874" s="5" t="s">
        <v>8357</v>
      </c>
      <c r="S3874" s="19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0"/>
        <v>0</v>
      </c>
      <c r="P3875" s="5">
        <f t="shared" si="241"/>
        <v>0</v>
      </c>
      <c r="Q3875" s="11" t="s">
        <v>8315</v>
      </c>
      <c r="R3875" s="5" t="s">
        <v>8357</v>
      </c>
      <c r="S3875" s="19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0"/>
        <v>0</v>
      </c>
      <c r="P3876" s="5">
        <f t="shared" si="241"/>
        <v>0</v>
      </c>
      <c r="Q3876" s="11" t="s">
        <v>8315</v>
      </c>
      <c r="R3876" s="5" t="s">
        <v>8357</v>
      </c>
      <c r="S3876" s="19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0"/>
        <v>0</v>
      </c>
      <c r="P3877" s="5">
        <f t="shared" si="241"/>
        <v>0</v>
      </c>
      <c r="Q3877" s="11" t="s">
        <v>8315</v>
      </c>
      <c r="R3877" s="5" t="s">
        <v>8357</v>
      </c>
      <c r="S3877" s="19">
        <f t="shared" si="242"/>
        <v>42615.346817129626</v>
      </c>
      <c r="T3877" s="18">
        <f t="shared" si="243"/>
        <v>42616.416666666672</v>
      </c>
    </row>
    <row r="3878" spans="1:20" ht="60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0"/>
        <v>53</v>
      </c>
      <c r="P3878" s="5">
        <f t="shared" si="241"/>
        <v>44.76</v>
      </c>
      <c r="Q3878" s="11" t="s">
        <v>8315</v>
      </c>
      <c r="R3878" s="5" t="s">
        <v>8357</v>
      </c>
      <c r="S3878" s="19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0"/>
        <v>5</v>
      </c>
      <c r="P3879" s="5">
        <f t="shared" si="241"/>
        <v>88.64</v>
      </c>
      <c r="Q3879" s="11" t="s">
        <v>8315</v>
      </c>
      <c r="R3879" s="5" t="s">
        <v>8357</v>
      </c>
      <c r="S3879" s="19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0"/>
        <v>0</v>
      </c>
      <c r="P3880" s="5">
        <f t="shared" si="241"/>
        <v>10</v>
      </c>
      <c r="Q3880" s="11" t="s">
        <v>8315</v>
      </c>
      <c r="R3880" s="5" t="s">
        <v>8357</v>
      </c>
      <c r="S3880" s="19">
        <f t="shared" si="242"/>
        <v>42154.818819444445</v>
      </c>
      <c r="T3880" s="18">
        <f t="shared" si="243"/>
        <v>42185.165972222225</v>
      </c>
    </row>
    <row r="3881" spans="1:20" ht="4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0"/>
        <v>0</v>
      </c>
      <c r="P3881" s="5">
        <f t="shared" si="241"/>
        <v>0</v>
      </c>
      <c r="Q3881" s="11" t="s">
        <v>8315</v>
      </c>
      <c r="R3881" s="5" t="s">
        <v>8357</v>
      </c>
      <c r="S3881" s="19">
        <f t="shared" si="242"/>
        <v>41999.861064814817</v>
      </c>
      <c r="T3881" s="18">
        <f t="shared" si="243"/>
        <v>42029.861064814817</v>
      </c>
    </row>
    <row r="3882" spans="1:20" ht="60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0"/>
        <v>13</v>
      </c>
      <c r="P3882" s="5">
        <f t="shared" si="241"/>
        <v>57.65</v>
      </c>
      <c r="Q3882" s="11" t="s">
        <v>8315</v>
      </c>
      <c r="R3882" s="5" t="s">
        <v>8357</v>
      </c>
      <c r="S3882" s="19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0"/>
        <v>5</v>
      </c>
      <c r="P3883" s="5">
        <f t="shared" si="241"/>
        <v>25</v>
      </c>
      <c r="Q3883" s="11" t="s">
        <v>8315</v>
      </c>
      <c r="R3883" s="5" t="s">
        <v>8357</v>
      </c>
      <c r="S3883" s="19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0"/>
        <v>0</v>
      </c>
      <c r="P3884" s="5">
        <f t="shared" si="241"/>
        <v>0</v>
      </c>
      <c r="Q3884" s="11" t="s">
        <v>8315</v>
      </c>
      <c r="R3884" s="5" t="s">
        <v>8357</v>
      </c>
      <c r="S3884" s="19">
        <f t="shared" si="242"/>
        <v>42373.983449074076</v>
      </c>
      <c r="T3884" s="18">
        <f t="shared" si="243"/>
        <v>42400.960416666669</v>
      </c>
    </row>
    <row r="3885" spans="1:20" ht="60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0"/>
        <v>0</v>
      </c>
      <c r="P3885" s="5">
        <f t="shared" si="241"/>
        <v>0</v>
      </c>
      <c r="Q3885" s="11" t="s">
        <v>8315</v>
      </c>
      <c r="R3885" s="5" t="s">
        <v>8357</v>
      </c>
      <c r="S3885" s="19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0"/>
        <v>0</v>
      </c>
      <c r="P3886" s="5">
        <f t="shared" si="241"/>
        <v>0</v>
      </c>
      <c r="Q3886" s="11" t="s">
        <v>8315</v>
      </c>
      <c r="R3886" s="5" t="s">
        <v>8357</v>
      </c>
      <c r="S3886" s="19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0"/>
        <v>0</v>
      </c>
      <c r="P3887" s="5">
        <f t="shared" si="241"/>
        <v>0</v>
      </c>
      <c r="Q3887" s="11" t="s">
        <v>8315</v>
      </c>
      <c r="R3887" s="5" t="s">
        <v>8357</v>
      </c>
      <c r="S3887" s="19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0"/>
        <v>0</v>
      </c>
      <c r="P3888" s="5">
        <f t="shared" si="241"/>
        <v>0</v>
      </c>
      <c r="Q3888" s="11" t="s">
        <v>8315</v>
      </c>
      <c r="R3888" s="5" t="s">
        <v>8357</v>
      </c>
      <c r="S3888" s="19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0"/>
        <v>2</v>
      </c>
      <c r="P3889" s="5">
        <f t="shared" si="241"/>
        <v>17.5</v>
      </c>
      <c r="Q3889" s="11" t="s">
        <v>8315</v>
      </c>
      <c r="R3889" s="5" t="s">
        <v>8357</v>
      </c>
      <c r="S3889" s="19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0"/>
        <v>27</v>
      </c>
      <c r="P3890" s="5">
        <f t="shared" si="241"/>
        <v>38.71</v>
      </c>
      <c r="Q3890" s="11" t="s">
        <v>8315</v>
      </c>
      <c r="R3890" s="5" t="s">
        <v>8316</v>
      </c>
      <c r="S3890" s="19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0"/>
        <v>1</v>
      </c>
      <c r="P3891" s="5">
        <f t="shared" si="241"/>
        <v>13.11</v>
      </c>
      <c r="Q3891" s="11" t="s">
        <v>8315</v>
      </c>
      <c r="R3891" s="5" t="s">
        <v>8316</v>
      </c>
      <c r="S3891" s="19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0"/>
        <v>17</v>
      </c>
      <c r="P3892" s="5">
        <f t="shared" si="241"/>
        <v>315.5</v>
      </c>
      <c r="Q3892" s="11" t="s">
        <v>8315</v>
      </c>
      <c r="R3892" s="5" t="s">
        <v>8316</v>
      </c>
      <c r="S3892" s="19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0"/>
        <v>33</v>
      </c>
      <c r="P3893" s="5">
        <f t="shared" si="241"/>
        <v>37.14</v>
      </c>
      <c r="Q3893" s="11" t="s">
        <v>8315</v>
      </c>
      <c r="R3893" s="5" t="s">
        <v>8316</v>
      </c>
      <c r="S3893" s="19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0"/>
        <v>0</v>
      </c>
      <c r="P3894" s="5">
        <f t="shared" si="241"/>
        <v>0</v>
      </c>
      <c r="Q3894" s="11" t="s">
        <v>8315</v>
      </c>
      <c r="R3894" s="5" t="s">
        <v>8316</v>
      </c>
      <c r="S3894" s="19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0"/>
        <v>22</v>
      </c>
      <c r="P3895" s="5">
        <f t="shared" si="241"/>
        <v>128.27000000000001</v>
      </c>
      <c r="Q3895" s="11" t="s">
        <v>8315</v>
      </c>
      <c r="R3895" s="5" t="s">
        <v>8316</v>
      </c>
      <c r="S3895" s="19">
        <f t="shared" si="242"/>
        <v>41779.657870370371</v>
      </c>
      <c r="T3895" s="18">
        <f t="shared" si="243"/>
        <v>41821.25</v>
      </c>
    </row>
    <row r="3896" spans="1:20" ht="60" hidden="1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0"/>
        <v>3</v>
      </c>
      <c r="P3896" s="5">
        <f t="shared" si="241"/>
        <v>47.27</v>
      </c>
      <c r="Q3896" s="11" t="s">
        <v>8315</v>
      </c>
      <c r="R3896" s="5" t="s">
        <v>8316</v>
      </c>
      <c r="S3896" s="19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0"/>
        <v>5</v>
      </c>
      <c r="P3897" s="5">
        <f t="shared" si="241"/>
        <v>50</v>
      </c>
      <c r="Q3897" s="11" t="s">
        <v>8315</v>
      </c>
      <c r="R3897" s="5" t="s">
        <v>8316</v>
      </c>
      <c r="S3897" s="19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0"/>
        <v>11</v>
      </c>
      <c r="P3898" s="5">
        <f t="shared" si="241"/>
        <v>42.5</v>
      </c>
      <c r="Q3898" s="11" t="s">
        <v>8315</v>
      </c>
      <c r="R3898" s="5" t="s">
        <v>8316</v>
      </c>
      <c r="S3898" s="19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0"/>
        <v>18</v>
      </c>
      <c r="P3899" s="5">
        <f t="shared" si="241"/>
        <v>44</v>
      </c>
      <c r="Q3899" s="11" t="s">
        <v>8315</v>
      </c>
      <c r="R3899" s="5" t="s">
        <v>8316</v>
      </c>
      <c r="S3899" s="19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0"/>
        <v>33</v>
      </c>
      <c r="P3900" s="5">
        <f t="shared" si="241"/>
        <v>50.88</v>
      </c>
      <c r="Q3900" s="11" t="s">
        <v>8315</v>
      </c>
      <c r="R3900" s="5" t="s">
        <v>8316</v>
      </c>
      <c r="S3900" s="19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0"/>
        <v>1</v>
      </c>
      <c r="P3901" s="5">
        <f t="shared" si="241"/>
        <v>62.5</v>
      </c>
      <c r="Q3901" s="11" t="s">
        <v>8315</v>
      </c>
      <c r="R3901" s="5" t="s">
        <v>8316</v>
      </c>
      <c r="S3901" s="19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0"/>
        <v>5</v>
      </c>
      <c r="P3902" s="5">
        <f t="shared" si="241"/>
        <v>27</v>
      </c>
      <c r="Q3902" s="11" t="s">
        <v>8315</v>
      </c>
      <c r="R3902" s="5" t="s">
        <v>8316</v>
      </c>
      <c r="S3902" s="19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0"/>
        <v>1</v>
      </c>
      <c r="P3903" s="5">
        <f t="shared" si="241"/>
        <v>25</v>
      </c>
      <c r="Q3903" s="11" t="s">
        <v>8315</v>
      </c>
      <c r="R3903" s="5" t="s">
        <v>8316</v>
      </c>
      <c r="S3903" s="19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0"/>
        <v>49</v>
      </c>
      <c r="P3904" s="5">
        <f t="shared" si="241"/>
        <v>47.26</v>
      </c>
      <c r="Q3904" s="11" t="s">
        <v>8315</v>
      </c>
      <c r="R3904" s="5" t="s">
        <v>8316</v>
      </c>
      <c r="S3904" s="19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0"/>
        <v>0</v>
      </c>
      <c r="P3905" s="5">
        <f t="shared" si="241"/>
        <v>0</v>
      </c>
      <c r="Q3905" s="11" t="s">
        <v>8315</v>
      </c>
      <c r="R3905" s="5" t="s">
        <v>8316</v>
      </c>
      <c r="S3905" s="19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44">ROUND(E3906/D3906*100,0)</f>
        <v>0</v>
      </c>
      <c r="P3906" s="5">
        <f t="shared" si="241"/>
        <v>1.5</v>
      </c>
      <c r="Q3906" s="11" t="s">
        <v>8315</v>
      </c>
      <c r="R3906" s="5" t="s">
        <v>8316</v>
      </c>
      <c r="S3906" s="19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44"/>
        <v>12</v>
      </c>
      <c r="P3907" s="5">
        <f t="shared" ref="P3907:P3970" si="245">IFERROR(ROUND(E3907/L3907,2),0)</f>
        <v>24.71</v>
      </c>
      <c r="Q3907" s="11" t="s">
        <v>8315</v>
      </c>
      <c r="R3907" s="5" t="s">
        <v>8316</v>
      </c>
      <c r="S3907" s="19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4"/>
        <v>67</v>
      </c>
      <c r="P3908" s="5">
        <f t="shared" si="245"/>
        <v>63.13</v>
      </c>
      <c r="Q3908" s="11" t="s">
        <v>8315</v>
      </c>
      <c r="R3908" s="5" t="s">
        <v>8316</v>
      </c>
      <c r="S3908" s="19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4"/>
        <v>15</v>
      </c>
      <c r="P3909" s="5">
        <f t="shared" si="245"/>
        <v>38.25</v>
      </c>
      <c r="Q3909" s="11" t="s">
        <v>8315</v>
      </c>
      <c r="R3909" s="5" t="s">
        <v>8316</v>
      </c>
      <c r="S3909" s="19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4"/>
        <v>9</v>
      </c>
      <c r="P3910" s="5">
        <f t="shared" si="245"/>
        <v>16.25</v>
      </c>
      <c r="Q3910" s="11" t="s">
        <v>8315</v>
      </c>
      <c r="R3910" s="5" t="s">
        <v>8316</v>
      </c>
      <c r="S3910" s="19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4"/>
        <v>0</v>
      </c>
      <c r="P3911" s="5">
        <f t="shared" si="245"/>
        <v>33.75</v>
      </c>
      <c r="Q3911" s="11" t="s">
        <v>8315</v>
      </c>
      <c r="R3911" s="5" t="s">
        <v>8316</v>
      </c>
      <c r="S3911" s="19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4"/>
        <v>3</v>
      </c>
      <c r="P3912" s="5">
        <f t="shared" si="245"/>
        <v>61.67</v>
      </c>
      <c r="Q3912" s="11" t="s">
        <v>8315</v>
      </c>
      <c r="R3912" s="5" t="s">
        <v>8316</v>
      </c>
      <c r="S3912" s="19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4"/>
        <v>37</v>
      </c>
      <c r="P3913" s="5">
        <f t="shared" si="245"/>
        <v>83.14</v>
      </c>
      <c r="Q3913" s="11" t="s">
        <v>8315</v>
      </c>
      <c r="R3913" s="5" t="s">
        <v>8316</v>
      </c>
      <c r="S3913" s="19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4"/>
        <v>0</v>
      </c>
      <c r="P3914" s="5">
        <f t="shared" si="245"/>
        <v>1</v>
      </c>
      <c r="Q3914" s="11" t="s">
        <v>8315</v>
      </c>
      <c r="R3914" s="5" t="s">
        <v>8316</v>
      </c>
      <c r="S3914" s="19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4"/>
        <v>10</v>
      </c>
      <c r="P3915" s="5">
        <f t="shared" si="245"/>
        <v>142.86000000000001</v>
      </c>
      <c r="Q3915" s="11" t="s">
        <v>8315</v>
      </c>
      <c r="R3915" s="5" t="s">
        <v>8316</v>
      </c>
      <c r="S3915" s="19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4"/>
        <v>36</v>
      </c>
      <c r="P3916" s="5">
        <f t="shared" si="245"/>
        <v>33.67</v>
      </c>
      <c r="Q3916" s="11" t="s">
        <v>8315</v>
      </c>
      <c r="R3916" s="5" t="s">
        <v>8316</v>
      </c>
      <c r="S3916" s="19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4"/>
        <v>0</v>
      </c>
      <c r="P3917" s="5">
        <f t="shared" si="245"/>
        <v>5</v>
      </c>
      <c r="Q3917" s="11" t="s">
        <v>8315</v>
      </c>
      <c r="R3917" s="5" t="s">
        <v>8316</v>
      </c>
      <c r="S3917" s="19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4"/>
        <v>0</v>
      </c>
      <c r="P3918" s="5">
        <f t="shared" si="245"/>
        <v>0</v>
      </c>
      <c r="Q3918" s="11" t="s">
        <v>8315</v>
      </c>
      <c r="R3918" s="5" t="s">
        <v>8316</v>
      </c>
      <c r="S3918" s="19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4"/>
        <v>0</v>
      </c>
      <c r="P3919" s="5">
        <f t="shared" si="245"/>
        <v>10</v>
      </c>
      <c r="Q3919" s="11" t="s">
        <v>8315</v>
      </c>
      <c r="R3919" s="5" t="s">
        <v>8316</v>
      </c>
      <c r="S3919" s="19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4"/>
        <v>0</v>
      </c>
      <c r="P3920" s="5">
        <f t="shared" si="245"/>
        <v>40</v>
      </c>
      <c r="Q3920" s="11" t="s">
        <v>8315</v>
      </c>
      <c r="R3920" s="5" t="s">
        <v>8316</v>
      </c>
      <c r="S3920" s="19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4"/>
        <v>2</v>
      </c>
      <c r="P3921" s="5">
        <f t="shared" si="245"/>
        <v>30</v>
      </c>
      <c r="Q3921" s="11" t="s">
        <v>8315</v>
      </c>
      <c r="R3921" s="5" t="s">
        <v>8316</v>
      </c>
      <c r="S3921" s="19">
        <f t="shared" si="246"/>
        <v>42358.684872685189</v>
      </c>
      <c r="T3921" s="18">
        <f t="shared" si="247"/>
        <v>42387</v>
      </c>
    </row>
    <row r="3922" spans="1:20" ht="60" hidden="1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4"/>
        <v>5</v>
      </c>
      <c r="P3922" s="5">
        <f t="shared" si="245"/>
        <v>45</v>
      </c>
      <c r="Q3922" s="11" t="s">
        <v>8315</v>
      </c>
      <c r="R3922" s="5" t="s">
        <v>8316</v>
      </c>
      <c r="S3922" s="19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4"/>
        <v>0</v>
      </c>
      <c r="P3923" s="5">
        <f t="shared" si="245"/>
        <v>0</v>
      </c>
      <c r="Q3923" s="11" t="s">
        <v>8315</v>
      </c>
      <c r="R3923" s="5" t="s">
        <v>8316</v>
      </c>
      <c r="S3923" s="19">
        <f t="shared" si="246"/>
        <v>41926.542303240742</v>
      </c>
      <c r="T3923" s="18">
        <f t="shared" si="247"/>
        <v>41938.75</v>
      </c>
    </row>
    <row r="3924" spans="1:20" ht="60" hidden="1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4"/>
        <v>8</v>
      </c>
      <c r="P3924" s="5">
        <f t="shared" si="245"/>
        <v>10.17</v>
      </c>
      <c r="Q3924" s="11" t="s">
        <v>8315</v>
      </c>
      <c r="R3924" s="5" t="s">
        <v>8316</v>
      </c>
      <c r="S3924" s="19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4"/>
        <v>12</v>
      </c>
      <c r="P3925" s="5">
        <f t="shared" si="245"/>
        <v>81.41</v>
      </c>
      <c r="Q3925" s="11" t="s">
        <v>8315</v>
      </c>
      <c r="R3925" s="5" t="s">
        <v>8316</v>
      </c>
      <c r="S3925" s="19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4"/>
        <v>15</v>
      </c>
      <c r="P3926" s="5">
        <f t="shared" si="245"/>
        <v>57.25</v>
      </c>
      <c r="Q3926" s="11" t="s">
        <v>8315</v>
      </c>
      <c r="R3926" s="5" t="s">
        <v>8316</v>
      </c>
      <c r="S3926" s="19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4"/>
        <v>10</v>
      </c>
      <c r="P3927" s="5">
        <f t="shared" si="245"/>
        <v>5</v>
      </c>
      <c r="Q3927" s="11" t="s">
        <v>8315</v>
      </c>
      <c r="R3927" s="5" t="s">
        <v>8316</v>
      </c>
      <c r="S3927" s="19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4"/>
        <v>0</v>
      </c>
      <c r="P3928" s="5">
        <f t="shared" si="245"/>
        <v>15</v>
      </c>
      <c r="Q3928" s="11" t="s">
        <v>8315</v>
      </c>
      <c r="R3928" s="5" t="s">
        <v>8316</v>
      </c>
      <c r="S3928" s="19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4"/>
        <v>1</v>
      </c>
      <c r="P3929" s="5">
        <f t="shared" si="245"/>
        <v>12.5</v>
      </c>
      <c r="Q3929" s="11" t="s">
        <v>8315</v>
      </c>
      <c r="R3929" s="5" t="s">
        <v>8316</v>
      </c>
      <c r="S3929" s="19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4"/>
        <v>13</v>
      </c>
      <c r="P3930" s="5">
        <f t="shared" si="245"/>
        <v>93</v>
      </c>
      <c r="Q3930" s="11" t="s">
        <v>8315</v>
      </c>
      <c r="R3930" s="5" t="s">
        <v>8316</v>
      </c>
      <c r="S3930" s="19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4"/>
        <v>2</v>
      </c>
      <c r="P3931" s="5">
        <f t="shared" si="245"/>
        <v>32.36</v>
      </c>
      <c r="Q3931" s="11" t="s">
        <v>8315</v>
      </c>
      <c r="R3931" s="5" t="s">
        <v>8316</v>
      </c>
      <c r="S3931" s="19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4"/>
        <v>0</v>
      </c>
      <c r="P3932" s="5">
        <f t="shared" si="245"/>
        <v>0</v>
      </c>
      <c r="Q3932" s="11" t="s">
        <v>8315</v>
      </c>
      <c r="R3932" s="5" t="s">
        <v>8316</v>
      </c>
      <c r="S3932" s="19">
        <f t="shared" si="246"/>
        <v>42433.338749999995</v>
      </c>
      <c r="T3932" s="18">
        <f t="shared" si="247"/>
        <v>42461.25</v>
      </c>
    </row>
    <row r="3933" spans="1:20" ht="60" hidden="1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4"/>
        <v>0</v>
      </c>
      <c r="P3933" s="5">
        <f t="shared" si="245"/>
        <v>0</v>
      </c>
      <c r="Q3933" s="11" t="s">
        <v>8315</v>
      </c>
      <c r="R3933" s="5" t="s">
        <v>8316</v>
      </c>
      <c r="S3933" s="19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4"/>
        <v>0</v>
      </c>
      <c r="P3934" s="5">
        <f t="shared" si="245"/>
        <v>1</v>
      </c>
      <c r="Q3934" s="11" t="s">
        <v>8315</v>
      </c>
      <c r="R3934" s="5" t="s">
        <v>8316</v>
      </c>
      <c r="S3934" s="19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4"/>
        <v>16</v>
      </c>
      <c r="P3935" s="5">
        <f t="shared" si="245"/>
        <v>91.83</v>
      </c>
      <c r="Q3935" s="11" t="s">
        <v>8315</v>
      </c>
      <c r="R3935" s="5" t="s">
        <v>8316</v>
      </c>
      <c r="S3935" s="19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4"/>
        <v>11</v>
      </c>
      <c r="P3936" s="5">
        <f t="shared" si="245"/>
        <v>45.83</v>
      </c>
      <c r="Q3936" s="11" t="s">
        <v>8315</v>
      </c>
      <c r="R3936" s="5" t="s">
        <v>8316</v>
      </c>
      <c r="S3936" s="19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4"/>
        <v>44</v>
      </c>
      <c r="P3937" s="5">
        <f t="shared" si="245"/>
        <v>57.17</v>
      </c>
      <c r="Q3937" s="11" t="s">
        <v>8315</v>
      </c>
      <c r="R3937" s="5" t="s">
        <v>8316</v>
      </c>
      <c r="S3937" s="19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4"/>
        <v>0</v>
      </c>
      <c r="P3938" s="5">
        <f t="shared" si="245"/>
        <v>0</v>
      </c>
      <c r="Q3938" s="11" t="s">
        <v>8315</v>
      </c>
      <c r="R3938" s="5" t="s">
        <v>8316</v>
      </c>
      <c r="S3938" s="19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4"/>
        <v>86</v>
      </c>
      <c r="P3939" s="5">
        <f t="shared" si="245"/>
        <v>248.5</v>
      </c>
      <c r="Q3939" s="11" t="s">
        <v>8315</v>
      </c>
      <c r="R3939" s="5" t="s">
        <v>8316</v>
      </c>
      <c r="S3939" s="19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4"/>
        <v>12</v>
      </c>
      <c r="P3940" s="5">
        <f t="shared" si="245"/>
        <v>79.400000000000006</v>
      </c>
      <c r="Q3940" s="11" t="s">
        <v>8315</v>
      </c>
      <c r="R3940" s="5" t="s">
        <v>8316</v>
      </c>
      <c r="S3940" s="19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4"/>
        <v>0</v>
      </c>
      <c r="P3941" s="5">
        <f t="shared" si="245"/>
        <v>5</v>
      </c>
      <c r="Q3941" s="11" t="s">
        <v>8315</v>
      </c>
      <c r="R3941" s="5" t="s">
        <v>8316</v>
      </c>
      <c r="S3941" s="19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4"/>
        <v>0</v>
      </c>
      <c r="P3942" s="5">
        <f t="shared" si="245"/>
        <v>5.5</v>
      </c>
      <c r="Q3942" s="11" t="s">
        <v>8315</v>
      </c>
      <c r="R3942" s="5" t="s">
        <v>8316</v>
      </c>
      <c r="S3942" s="19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4"/>
        <v>1</v>
      </c>
      <c r="P3943" s="5">
        <f t="shared" si="245"/>
        <v>25</v>
      </c>
      <c r="Q3943" s="11" t="s">
        <v>8315</v>
      </c>
      <c r="R3943" s="5" t="s">
        <v>8316</v>
      </c>
      <c r="S3943" s="19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4"/>
        <v>0</v>
      </c>
      <c r="P3944" s="5">
        <f t="shared" si="245"/>
        <v>0</v>
      </c>
      <c r="Q3944" s="11" t="s">
        <v>8315</v>
      </c>
      <c r="R3944" s="5" t="s">
        <v>8316</v>
      </c>
      <c r="S3944" s="19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4"/>
        <v>36</v>
      </c>
      <c r="P3945" s="5">
        <f t="shared" si="245"/>
        <v>137.08000000000001</v>
      </c>
      <c r="Q3945" s="11" t="s">
        <v>8315</v>
      </c>
      <c r="R3945" s="5" t="s">
        <v>8316</v>
      </c>
      <c r="S3945" s="19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4"/>
        <v>0</v>
      </c>
      <c r="P3946" s="5">
        <f t="shared" si="245"/>
        <v>0</v>
      </c>
      <c r="Q3946" s="11" t="s">
        <v>8315</v>
      </c>
      <c r="R3946" s="5" t="s">
        <v>8316</v>
      </c>
      <c r="S3946" s="19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4"/>
        <v>0</v>
      </c>
      <c r="P3947" s="5">
        <f t="shared" si="245"/>
        <v>5</v>
      </c>
      <c r="Q3947" s="11" t="s">
        <v>8315</v>
      </c>
      <c r="R3947" s="5" t="s">
        <v>8316</v>
      </c>
      <c r="S3947" s="19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4"/>
        <v>3</v>
      </c>
      <c r="P3948" s="5">
        <f t="shared" si="245"/>
        <v>39</v>
      </c>
      <c r="Q3948" s="11" t="s">
        <v>8315</v>
      </c>
      <c r="R3948" s="5" t="s">
        <v>8316</v>
      </c>
      <c r="S3948" s="19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4"/>
        <v>3</v>
      </c>
      <c r="P3949" s="5">
        <f t="shared" si="245"/>
        <v>50.5</v>
      </c>
      <c r="Q3949" s="11" t="s">
        <v>8315</v>
      </c>
      <c r="R3949" s="5" t="s">
        <v>8316</v>
      </c>
      <c r="S3949" s="19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4"/>
        <v>0</v>
      </c>
      <c r="P3950" s="5">
        <f t="shared" si="245"/>
        <v>0</v>
      </c>
      <c r="Q3950" s="11" t="s">
        <v>8315</v>
      </c>
      <c r="R3950" s="5" t="s">
        <v>8316</v>
      </c>
      <c r="S3950" s="19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4"/>
        <v>16</v>
      </c>
      <c r="P3951" s="5">
        <f t="shared" si="245"/>
        <v>49.28</v>
      </c>
      <c r="Q3951" s="11" t="s">
        <v>8315</v>
      </c>
      <c r="R3951" s="5" t="s">
        <v>8316</v>
      </c>
      <c r="S3951" s="19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4"/>
        <v>1</v>
      </c>
      <c r="P3952" s="5">
        <f t="shared" si="245"/>
        <v>25</v>
      </c>
      <c r="Q3952" s="11" t="s">
        <v>8315</v>
      </c>
      <c r="R3952" s="5" t="s">
        <v>8316</v>
      </c>
      <c r="S3952" s="19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4"/>
        <v>0</v>
      </c>
      <c r="P3953" s="5">
        <f t="shared" si="245"/>
        <v>1</v>
      </c>
      <c r="Q3953" s="11" t="s">
        <v>8315</v>
      </c>
      <c r="R3953" s="5" t="s">
        <v>8316</v>
      </c>
      <c r="S3953" s="19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4"/>
        <v>0</v>
      </c>
      <c r="P3954" s="5">
        <f t="shared" si="245"/>
        <v>25</v>
      </c>
      <c r="Q3954" s="11" t="s">
        <v>8315</v>
      </c>
      <c r="R3954" s="5" t="s">
        <v>8316</v>
      </c>
      <c r="S3954" s="19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4"/>
        <v>0</v>
      </c>
      <c r="P3955" s="5">
        <f t="shared" si="245"/>
        <v>0</v>
      </c>
      <c r="Q3955" s="11" t="s">
        <v>8315</v>
      </c>
      <c r="R3955" s="5" t="s">
        <v>8316</v>
      </c>
      <c r="S3955" s="19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4"/>
        <v>0</v>
      </c>
      <c r="P3956" s="5">
        <f t="shared" si="245"/>
        <v>0</v>
      </c>
      <c r="Q3956" s="11" t="s">
        <v>8315</v>
      </c>
      <c r="R3956" s="5" t="s">
        <v>8316</v>
      </c>
      <c r="S3956" s="19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4"/>
        <v>24</v>
      </c>
      <c r="P3957" s="5">
        <f t="shared" si="245"/>
        <v>53.13</v>
      </c>
      <c r="Q3957" s="11" t="s">
        <v>8315</v>
      </c>
      <c r="R3957" s="5" t="s">
        <v>8316</v>
      </c>
      <c r="S3957" s="19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4"/>
        <v>0</v>
      </c>
      <c r="P3958" s="5">
        <f t="shared" si="245"/>
        <v>0</v>
      </c>
      <c r="Q3958" s="11" t="s">
        <v>8315</v>
      </c>
      <c r="R3958" s="5" t="s">
        <v>8316</v>
      </c>
      <c r="S3958" s="19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4"/>
        <v>0</v>
      </c>
      <c r="P3959" s="5">
        <f t="shared" si="245"/>
        <v>7</v>
      </c>
      <c r="Q3959" s="11" t="s">
        <v>8315</v>
      </c>
      <c r="R3959" s="5" t="s">
        <v>8316</v>
      </c>
      <c r="S3959" s="19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4"/>
        <v>32</v>
      </c>
      <c r="P3960" s="5">
        <f t="shared" si="245"/>
        <v>40.06</v>
      </c>
      <c r="Q3960" s="11" t="s">
        <v>8315</v>
      </c>
      <c r="R3960" s="5" t="s">
        <v>8316</v>
      </c>
      <c r="S3960" s="19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4"/>
        <v>24</v>
      </c>
      <c r="P3961" s="5">
        <f t="shared" si="245"/>
        <v>24.33</v>
      </c>
      <c r="Q3961" s="11" t="s">
        <v>8315</v>
      </c>
      <c r="R3961" s="5" t="s">
        <v>8316</v>
      </c>
      <c r="S3961" s="19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4"/>
        <v>2</v>
      </c>
      <c r="P3962" s="5">
        <f t="shared" si="245"/>
        <v>11.25</v>
      </c>
      <c r="Q3962" s="11" t="s">
        <v>8315</v>
      </c>
      <c r="R3962" s="5" t="s">
        <v>8316</v>
      </c>
      <c r="S3962" s="19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4"/>
        <v>0</v>
      </c>
      <c r="P3963" s="5">
        <f t="shared" si="245"/>
        <v>10.5</v>
      </c>
      <c r="Q3963" s="11" t="s">
        <v>8315</v>
      </c>
      <c r="R3963" s="5" t="s">
        <v>8316</v>
      </c>
      <c r="S3963" s="19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4"/>
        <v>3</v>
      </c>
      <c r="P3964" s="5">
        <f t="shared" si="245"/>
        <v>15</v>
      </c>
      <c r="Q3964" s="11" t="s">
        <v>8315</v>
      </c>
      <c r="R3964" s="5" t="s">
        <v>8316</v>
      </c>
      <c r="S3964" s="19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4"/>
        <v>0</v>
      </c>
      <c r="P3965" s="5">
        <f t="shared" si="245"/>
        <v>0</v>
      </c>
      <c r="Q3965" s="11" t="s">
        <v>8315</v>
      </c>
      <c r="R3965" s="5" t="s">
        <v>8316</v>
      </c>
      <c r="S3965" s="19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4"/>
        <v>6</v>
      </c>
      <c r="P3966" s="5">
        <f t="shared" si="245"/>
        <v>42</v>
      </c>
      <c r="Q3966" s="11" t="s">
        <v>8315</v>
      </c>
      <c r="R3966" s="5" t="s">
        <v>8316</v>
      </c>
      <c r="S3966" s="19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4"/>
        <v>14</v>
      </c>
      <c r="P3967" s="5">
        <f t="shared" si="245"/>
        <v>71.25</v>
      </c>
      <c r="Q3967" s="11" t="s">
        <v>8315</v>
      </c>
      <c r="R3967" s="5" t="s">
        <v>8316</v>
      </c>
      <c r="S3967" s="19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4"/>
        <v>1</v>
      </c>
      <c r="P3968" s="5">
        <f t="shared" si="245"/>
        <v>22.5</v>
      </c>
      <c r="Q3968" s="11" t="s">
        <v>8315</v>
      </c>
      <c r="R3968" s="5" t="s">
        <v>8316</v>
      </c>
      <c r="S3968" s="19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4"/>
        <v>24</v>
      </c>
      <c r="P3969" s="5">
        <f t="shared" si="245"/>
        <v>41</v>
      </c>
      <c r="Q3969" s="11" t="s">
        <v>8315</v>
      </c>
      <c r="R3969" s="5" t="s">
        <v>8316</v>
      </c>
      <c r="S3969" s="19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48">ROUND(E3970/D3970*100,0)</f>
        <v>11</v>
      </c>
      <c r="P3970" s="5">
        <f t="shared" si="245"/>
        <v>47.91</v>
      </c>
      <c r="Q3970" s="11" t="s">
        <v>8315</v>
      </c>
      <c r="R3970" s="5" t="s">
        <v>8316</v>
      </c>
      <c r="S3970" s="19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48"/>
        <v>7</v>
      </c>
      <c r="P3971" s="5">
        <f t="shared" ref="P3971:P4034" si="249">IFERROR(ROUND(E3971/L3971,2),0)</f>
        <v>35.17</v>
      </c>
      <c r="Q3971" s="11" t="s">
        <v>8315</v>
      </c>
      <c r="R3971" s="5" t="s">
        <v>8316</v>
      </c>
      <c r="S3971" s="19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48"/>
        <v>0</v>
      </c>
      <c r="P3972" s="5">
        <f t="shared" si="249"/>
        <v>5.5</v>
      </c>
      <c r="Q3972" s="11" t="s">
        <v>8315</v>
      </c>
      <c r="R3972" s="5" t="s">
        <v>8316</v>
      </c>
      <c r="S3972" s="19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48"/>
        <v>1</v>
      </c>
      <c r="P3973" s="5">
        <f t="shared" si="249"/>
        <v>22.67</v>
      </c>
      <c r="Q3973" s="11" t="s">
        <v>8315</v>
      </c>
      <c r="R3973" s="5" t="s">
        <v>8316</v>
      </c>
      <c r="S3973" s="19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48"/>
        <v>21</v>
      </c>
      <c r="P3974" s="5">
        <f t="shared" si="249"/>
        <v>26.38</v>
      </c>
      <c r="Q3974" s="11" t="s">
        <v>8315</v>
      </c>
      <c r="R3974" s="5" t="s">
        <v>8316</v>
      </c>
      <c r="S3974" s="19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48"/>
        <v>78</v>
      </c>
      <c r="P3975" s="5">
        <f t="shared" si="249"/>
        <v>105.54</v>
      </c>
      <c r="Q3975" s="11" t="s">
        <v>8315</v>
      </c>
      <c r="R3975" s="5" t="s">
        <v>8316</v>
      </c>
      <c r="S3975" s="19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48"/>
        <v>32</v>
      </c>
      <c r="P3976" s="5">
        <f t="shared" si="249"/>
        <v>29.09</v>
      </c>
      <c r="Q3976" s="11" t="s">
        <v>8315</v>
      </c>
      <c r="R3976" s="5" t="s">
        <v>8316</v>
      </c>
      <c r="S3976" s="19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48"/>
        <v>0</v>
      </c>
      <c r="P3977" s="5">
        <f t="shared" si="249"/>
        <v>0</v>
      </c>
      <c r="Q3977" s="11" t="s">
        <v>8315</v>
      </c>
      <c r="R3977" s="5" t="s">
        <v>8316</v>
      </c>
      <c r="S3977" s="19">
        <f t="shared" si="250"/>
        <v>42534.866875</v>
      </c>
      <c r="T3977" s="18">
        <f t="shared" si="251"/>
        <v>42564.866875</v>
      </c>
    </row>
    <row r="3978" spans="1:20" ht="60" hidden="1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48"/>
        <v>48</v>
      </c>
      <c r="P3978" s="5">
        <f t="shared" si="249"/>
        <v>62</v>
      </c>
      <c r="Q3978" s="11" t="s">
        <v>8315</v>
      </c>
      <c r="R3978" s="5" t="s">
        <v>8316</v>
      </c>
      <c r="S3978" s="19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48"/>
        <v>1</v>
      </c>
      <c r="P3979" s="5">
        <f t="shared" si="249"/>
        <v>217.5</v>
      </c>
      <c r="Q3979" s="11" t="s">
        <v>8315</v>
      </c>
      <c r="R3979" s="5" t="s">
        <v>8316</v>
      </c>
      <c r="S3979" s="19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48"/>
        <v>11</v>
      </c>
      <c r="P3980" s="5">
        <f t="shared" si="249"/>
        <v>26.75</v>
      </c>
      <c r="Q3980" s="11" t="s">
        <v>8315</v>
      </c>
      <c r="R3980" s="5" t="s">
        <v>8316</v>
      </c>
      <c r="S3980" s="19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48"/>
        <v>2</v>
      </c>
      <c r="P3981" s="5">
        <f t="shared" si="249"/>
        <v>18.329999999999998</v>
      </c>
      <c r="Q3981" s="11" t="s">
        <v>8315</v>
      </c>
      <c r="R3981" s="5" t="s">
        <v>8316</v>
      </c>
      <c r="S3981" s="19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48"/>
        <v>18</v>
      </c>
      <c r="P3982" s="5">
        <f t="shared" si="249"/>
        <v>64.290000000000006</v>
      </c>
      <c r="Q3982" s="11" t="s">
        <v>8315</v>
      </c>
      <c r="R3982" s="5" t="s">
        <v>8316</v>
      </c>
      <c r="S3982" s="19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48"/>
        <v>4</v>
      </c>
      <c r="P3983" s="5">
        <f t="shared" si="249"/>
        <v>175</v>
      </c>
      <c r="Q3983" s="11" t="s">
        <v>8315</v>
      </c>
      <c r="R3983" s="5" t="s">
        <v>8316</v>
      </c>
      <c r="S3983" s="19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48"/>
        <v>20</v>
      </c>
      <c r="P3984" s="5">
        <f t="shared" si="249"/>
        <v>34</v>
      </c>
      <c r="Q3984" s="11" t="s">
        <v>8315</v>
      </c>
      <c r="R3984" s="5" t="s">
        <v>8316</v>
      </c>
      <c r="S3984" s="19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48"/>
        <v>35</v>
      </c>
      <c r="P3985" s="5">
        <f t="shared" si="249"/>
        <v>84.28</v>
      </c>
      <c r="Q3985" s="11" t="s">
        <v>8315</v>
      </c>
      <c r="R3985" s="5" t="s">
        <v>8316</v>
      </c>
      <c r="S3985" s="19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48"/>
        <v>6</v>
      </c>
      <c r="P3986" s="5">
        <f t="shared" si="249"/>
        <v>9.5</v>
      </c>
      <c r="Q3986" s="11" t="s">
        <v>8315</v>
      </c>
      <c r="R3986" s="5" t="s">
        <v>8316</v>
      </c>
      <c r="S3986" s="19">
        <f t="shared" si="250"/>
        <v>41920.963472222218</v>
      </c>
      <c r="T3986" s="18">
        <f t="shared" si="251"/>
        <v>41951</v>
      </c>
    </row>
    <row r="3987" spans="1:20" ht="60" hidden="1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48"/>
        <v>32</v>
      </c>
      <c r="P3987" s="5">
        <f t="shared" si="249"/>
        <v>33.74</v>
      </c>
      <c r="Q3987" s="11" t="s">
        <v>8315</v>
      </c>
      <c r="R3987" s="5" t="s">
        <v>8316</v>
      </c>
      <c r="S3987" s="19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48"/>
        <v>10</v>
      </c>
      <c r="P3988" s="5">
        <f t="shared" si="249"/>
        <v>37.54</v>
      </c>
      <c r="Q3988" s="11" t="s">
        <v>8315</v>
      </c>
      <c r="R3988" s="5" t="s">
        <v>8316</v>
      </c>
      <c r="S3988" s="19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48"/>
        <v>38</v>
      </c>
      <c r="P3989" s="5">
        <f t="shared" si="249"/>
        <v>11.62</v>
      </c>
      <c r="Q3989" s="11" t="s">
        <v>8315</v>
      </c>
      <c r="R3989" s="5" t="s">
        <v>8316</v>
      </c>
      <c r="S3989" s="19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48"/>
        <v>2</v>
      </c>
      <c r="P3990" s="5">
        <f t="shared" si="249"/>
        <v>8</v>
      </c>
      <c r="Q3990" s="11" t="s">
        <v>8315</v>
      </c>
      <c r="R3990" s="5" t="s">
        <v>8316</v>
      </c>
      <c r="S3990" s="19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48"/>
        <v>0</v>
      </c>
      <c r="P3991" s="5">
        <f t="shared" si="249"/>
        <v>0</v>
      </c>
      <c r="Q3991" s="11" t="s">
        <v>8315</v>
      </c>
      <c r="R3991" s="5" t="s">
        <v>8316</v>
      </c>
      <c r="S3991" s="19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48"/>
        <v>4</v>
      </c>
      <c r="P3992" s="5">
        <f t="shared" si="249"/>
        <v>23</v>
      </c>
      <c r="Q3992" s="11" t="s">
        <v>8315</v>
      </c>
      <c r="R3992" s="5" t="s">
        <v>8316</v>
      </c>
      <c r="S3992" s="19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48"/>
        <v>20</v>
      </c>
      <c r="P3993" s="5">
        <f t="shared" si="249"/>
        <v>100</v>
      </c>
      <c r="Q3993" s="11" t="s">
        <v>8315</v>
      </c>
      <c r="R3993" s="5" t="s">
        <v>8316</v>
      </c>
      <c r="S3993" s="19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48"/>
        <v>5</v>
      </c>
      <c r="P3994" s="5">
        <f t="shared" si="249"/>
        <v>60.11</v>
      </c>
      <c r="Q3994" s="11" t="s">
        <v>8315</v>
      </c>
      <c r="R3994" s="5" t="s">
        <v>8316</v>
      </c>
      <c r="S3994" s="19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48"/>
        <v>0</v>
      </c>
      <c r="P3995" s="5">
        <f t="shared" si="249"/>
        <v>3</v>
      </c>
      <c r="Q3995" s="11" t="s">
        <v>8315</v>
      </c>
      <c r="R3995" s="5" t="s">
        <v>8316</v>
      </c>
      <c r="S3995" s="19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48"/>
        <v>0</v>
      </c>
      <c r="P3996" s="5">
        <f t="shared" si="249"/>
        <v>5</v>
      </c>
      <c r="Q3996" s="11" t="s">
        <v>8315</v>
      </c>
      <c r="R3996" s="5" t="s">
        <v>8316</v>
      </c>
      <c r="S3996" s="19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48"/>
        <v>35</v>
      </c>
      <c r="P3997" s="5">
        <f t="shared" si="249"/>
        <v>17.5</v>
      </c>
      <c r="Q3997" s="11" t="s">
        <v>8315</v>
      </c>
      <c r="R3997" s="5" t="s">
        <v>8316</v>
      </c>
      <c r="S3997" s="19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48"/>
        <v>17</v>
      </c>
      <c r="P3998" s="5">
        <f t="shared" si="249"/>
        <v>29.24</v>
      </c>
      <c r="Q3998" s="11" t="s">
        <v>8315</v>
      </c>
      <c r="R3998" s="5" t="s">
        <v>8316</v>
      </c>
      <c r="S3998" s="19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48"/>
        <v>0</v>
      </c>
      <c r="P3999" s="5">
        <f t="shared" si="249"/>
        <v>0</v>
      </c>
      <c r="Q3999" s="11" t="s">
        <v>8315</v>
      </c>
      <c r="R3999" s="5" t="s">
        <v>8316</v>
      </c>
      <c r="S3999" s="19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48"/>
        <v>57</v>
      </c>
      <c r="P4000" s="5">
        <f t="shared" si="249"/>
        <v>59.58</v>
      </c>
      <c r="Q4000" s="11" t="s">
        <v>8315</v>
      </c>
      <c r="R4000" s="5" t="s">
        <v>8316</v>
      </c>
      <c r="S4000" s="19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48"/>
        <v>17</v>
      </c>
      <c r="P4001" s="5">
        <f t="shared" si="249"/>
        <v>82.57</v>
      </c>
      <c r="Q4001" s="11" t="s">
        <v>8315</v>
      </c>
      <c r="R4001" s="5" t="s">
        <v>8316</v>
      </c>
      <c r="S4001" s="19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48"/>
        <v>0</v>
      </c>
      <c r="P4002" s="5">
        <f t="shared" si="249"/>
        <v>10</v>
      </c>
      <c r="Q4002" s="11" t="s">
        <v>8315</v>
      </c>
      <c r="R4002" s="5" t="s">
        <v>8316</v>
      </c>
      <c r="S4002" s="19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48"/>
        <v>38</v>
      </c>
      <c r="P4003" s="5">
        <f t="shared" si="249"/>
        <v>32.36</v>
      </c>
      <c r="Q4003" s="11" t="s">
        <v>8315</v>
      </c>
      <c r="R4003" s="5" t="s">
        <v>8316</v>
      </c>
      <c r="S4003" s="19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48"/>
        <v>2</v>
      </c>
      <c r="P4004" s="5">
        <f t="shared" si="249"/>
        <v>5.75</v>
      </c>
      <c r="Q4004" s="11" t="s">
        <v>8315</v>
      </c>
      <c r="R4004" s="5" t="s">
        <v>8316</v>
      </c>
      <c r="S4004" s="19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48"/>
        <v>10</v>
      </c>
      <c r="P4005" s="5">
        <f t="shared" si="249"/>
        <v>100.5</v>
      </c>
      <c r="Q4005" s="11" t="s">
        <v>8315</v>
      </c>
      <c r="R4005" s="5" t="s">
        <v>8316</v>
      </c>
      <c r="S4005" s="19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48"/>
        <v>0</v>
      </c>
      <c r="P4006" s="5">
        <f t="shared" si="249"/>
        <v>1</v>
      </c>
      <c r="Q4006" s="11" t="s">
        <v>8315</v>
      </c>
      <c r="R4006" s="5" t="s">
        <v>8316</v>
      </c>
      <c r="S4006" s="19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48"/>
        <v>1</v>
      </c>
      <c r="P4007" s="5">
        <f t="shared" si="249"/>
        <v>20</v>
      </c>
      <c r="Q4007" s="11" t="s">
        <v>8315</v>
      </c>
      <c r="R4007" s="5" t="s">
        <v>8316</v>
      </c>
      <c r="S4007" s="19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48"/>
        <v>0</v>
      </c>
      <c r="P4008" s="5">
        <f t="shared" si="249"/>
        <v>2</v>
      </c>
      <c r="Q4008" s="11" t="s">
        <v>8315</v>
      </c>
      <c r="R4008" s="5" t="s">
        <v>8316</v>
      </c>
      <c r="S4008" s="19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48"/>
        <v>0</v>
      </c>
      <c r="P4009" s="5">
        <f t="shared" si="249"/>
        <v>5</v>
      </c>
      <c r="Q4009" s="11" t="s">
        <v>8315</v>
      </c>
      <c r="R4009" s="5" t="s">
        <v>8316</v>
      </c>
      <c r="S4009" s="19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48"/>
        <v>6</v>
      </c>
      <c r="P4010" s="5">
        <f t="shared" si="249"/>
        <v>15</v>
      </c>
      <c r="Q4010" s="11" t="s">
        <v>8315</v>
      </c>
      <c r="R4010" s="5" t="s">
        <v>8316</v>
      </c>
      <c r="S4010" s="19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48"/>
        <v>4</v>
      </c>
      <c r="P4011" s="5">
        <f t="shared" si="249"/>
        <v>25</v>
      </c>
      <c r="Q4011" s="11" t="s">
        <v>8315</v>
      </c>
      <c r="R4011" s="5" t="s">
        <v>8316</v>
      </c>
      <c r="S4011" s="19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48"/>
        <v>24</v>
      </c>
      <c r="P4012" s="5">
        <f t="shared" si="249"/>
        <v>45.84</v>
      </c>
      <c r="Q4012" s="11" t="s">
        <v>8315</v>
      </c>
      <c r="R4012" s="5" t="s">
        <v>8316</v>
      </c>
      <c r="S4012" s="19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48"/>
        <v>8</v>
      </c>
      <c r="P4013" s="5">
        <f t="shared" si="249"/>
        <v>4.75</v>
      </c>
      <c r="Q4013" s="11" t="s">
        <v>8315</v>
      </c>
      <c r="R4013" s="5" t="s">
        <v>8316</v>
      </c>
      <c r="S4013" s="19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48"/>
        <v>0</v>
      </c>
      <c r="P4014" s="5">
        <f t="shared" si="249"/>
        <v>0</v>
      </c>
      <c r="Q4014" s="11" t="s">
        <v>8315</v>
      </c>
      <c r="R4014" s="5" t="s">
        <v>8316</v>
      </c>
      <c r="S4014" s="19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48"/>
        <v>1</v>
      </c>
      <c r="P4015" s="5">
        <f t="shared" si="249"/>
        <v>13</v>
      </c>
      <c r="Q4015" s="11" t="s">
        <v>8315</v>
      </c>
      <c r="R4015" s="5" t="s">
        <v>8316</v>
      </c>
      <c r="S4015" s="19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48"/>
        <v>0</v>
      </c>
      <c r="P4016" s="5">
        <f t="shared" si="249"/>
        <v>0</v>
      </c>
      <c r="Q4016" s="11" t="s">
        <v>8315</v>
      </c>
      <c r="R4016" s="5" t="s">
        <v>8316</v>
      </c>
      <c r="S4016" s="19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48"/>
        <v>0</v>
      </c>
      <c r="P4017" s="5">
        <f t="shared" si="249"/>
        <v>1</v>
      </c>
      <c r="Q4017" s="11" t="s">
        <v>8315</v>
      </c>
      <c r="R4017" s="5" t="s">
        <v>8316</v>
      </c>
      <c r="S4017" s="19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48"/>
        <v>14</v>
      </c>
      <c r="P4018" s="5">
        <f t="shared" si="249"/>
        <v>10</v>
      </c>
      <c r="Q4018" s="11" t="s">
        <v>8315</v>
      </c>
      <c r="R4018" s="5" t="s">
        <v>8316</v>
      </c>
      <c r="S4018" s="19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48"/>
        <v>1</v>
      </c>
      <c r="P4019" s="5">
        <f t="shared" si="249"/>
        <v>52.5</v>
      </c>
      <c r="Q4019" s="11" t="s">
        <v>8315</v>
      </c>
      <c r="R4019" s="5" t="s">
        <v>8316</v>
      </c>
      <c r="S4019" s="19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48"/>
        <v>9</v>
      </c>
      <c r="P4020" s="5">
        <f t="shared" si="249"/>
        <v>32.5</v>
      </c>
      <c r="Q4020" s="11" t="s">
        <v>8315</v>
      </c>
      <c r="R4020" s="5" t="s">
        <v>8316</v>
      </c>
      <c r="S4020" s="19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48"/>
        <v>1</v>
      </c>
      <c r="P4021" s="5">
        <f t="shared" si="249"/>
        <v>7.25</v>
      </c>
      <c r="Q4021" s="11" t="s">
        <v>8315</v>
      </c>
      <c r="R4021" s="5" t="s">
        <v>8316</v>
      </c>
      <c r="S4021" s="19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48"/>
        <v>17</v>
      </c>
      <c r="P4022" s="5">
        <f t="shared" si="249"/>
        <v>33.33</v>
      </c>
      <c r="Q4022" s="11" t="s">
        <v>8315</v>
      </c>
      <c r="R4022" s="5" t="s">
        <v>8316</v>
      </c>
      <c r="S4022" s="19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48"/>
        <v>1</v>
      </c>
      <c r="P4023" s="5">
        <f t="shared" si="249"/>
        <v>62.5</v>
      </c>
      <c r="Q4023" s="11" t="s">
        <v>8315</v>
      </c>
      <c r="R4023" s="5" t="s">
        <v>8316</v>
      </c>
      <c r="S4023" s="19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48"/>
        <v>70</v>
      </c>
      <c r="P4024" s="5">
        <f t="shared" si="249"/>
        <v>63.56</v>
      </c>
      <c r="Q4024" s="11" t="s">
        <v>8315</v>
      </c>
      <c r="R4024" s="5" t="s">
        <v>8316</v>
      </c>
      <c r="S4024" s="19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48"/>
        <v>0</v>
      </c>
      <c r="P4025" s="5">
        <f t="shared" si="249"/>
        <v>0</v>
      </c>
      <c r="Q4025" s="11" t="s">
        <v>8315</v>
      </c>
      <c r="R4025" s="5" t="s">
        <v>8316</v>
      </c>
      <c r="S4025" s="19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48"/>
        <v>1</v>
      </c>
      <c r="P4026" s="5">
        <f t="shared" si="249"/>
        <v>10</v>
      </c>
      <c r="Q4026" s="11" t="s">
        <v>8315</v>
      </c>
      <c r="R4026" s="5" t="s">
        <v>8316</v>
      </c>
      <c r="S4026" s="19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48"/>
        <v>5</v>
      </c>
      <c r="P4027" s="5">
        <f t="shared" si="249"/>
        <v>62.5</v>
      </c>
      <c r="Q4027" s="11" t="s">
        <v>8315</v>
      </c>
      <c r="R4027" s="5" t="s">
        <v>8316</v>
      </c>
      <c r="S4027" s="19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48"/>
        <v>0</v>
      </c>
      <c r="P4028" s="5">
        <f t="shared" si="249"/>
        <v>0</v>
      </c>
      <c r="Q4028" s="11" t="s">
        <v>8315</v>
      </c>
      <c r="R4028" s="5" t="s">
        <v>8316</v>
      </c>
      <c r="S4028" s="19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48"/>
        <v>7</v>
      </c>
      <c r="P4029" s="5">
        <f t="shared" si="249"/>
        <v>30.71</v>
      </c>
      <c r="Q4029" s="11" t="s">
        <v>8315</v>
      </c>
      <c r="R4029" s="5" t="s">
        <v>8316</v>
      </c>
      <c r="S4029" s="19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48"/>
        <v>28</v>
      </c>
      <c r="P4030" s="5">
        <f t="shared" si="249"/>
        <v>51</v>
      </c>
      <c r="Q4030" s="11" t="s">
        <v>8315</v>
      </c>
      <c r="R4030" s="5" t="s">
        <v>8316</v>
      </c>
      <c r="S4030" s="19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48"/>
        <v>0</v>
      </c>
      <c r="P4031" s="5">
        <f t="shared" si="249"/>
        <v>0</v>
      </c>
      <c r="Q4031" s="11" t="s">
        <v>8315</v>
      </c>
      <c r="R4031" s="5" t="s">
        <v>8316</v>
      </c>
      <c r="S4031" s="19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48"/>
        <v>16</v>
      </c>
      <c r="P4032" s="5">
        <f t="shared" si="249"/>
        <v>66.67</v>
      </c>
      <c r="Q4032" s="11" t="s">
        <v>8315</v>
      </c>
      <c r="R4032" s="5" t="s">
        <v>8316</v>
      </c>
      <c r="S4032" s="19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48"/>
        <v>0</v>
      </c>
      <c r="P4033" s="5">
        <f t="shared" si="249"/>
        <v>0</v>
      </c>
      <c r="Q4033" s="11" t="s">
        <v>8315</v>
      </c>
      <c r="R4033" s="5" t="s">
        <v>8316</v>
      </c>
      <c r="S4033" s="19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252">ROUND(E4034/D4034*100,0)</f>
        <v>7</v>
      </c>
      <c r="P4034" s="5">
        <f t="shared" si="249"/>
        <v>59</v>
      </c>
      <c r="Q4034" s="11" t="s">
        <v>8315</v>
      </c>
      <c r="R4034" s="5" t="s">
        <v>8316</v>
      </c>
      <c r="S4034" s="19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252"/>
        <v>26</v>
      </c>
      <c r="P4035" s="5">
        <f t="shared" ref="P4035:P4098" si="253">IFERROR(ROUND(E4035/L4035,2),0)</f>
        <v>65.34</v>
      </c>
      <c r="Q4035" s="11" t="s">
        <v>8315</v>
      </c>
      <c r="R4035" s="5" t="s">
        <v>8316</v>
      </c>
      <c r="S4035" s="19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2"/>
        <v>1</v>
      </c>
      <c r="P4036" s="5">
        <f t="shared" si="253"/>
        <v>100</v>
      </c>
      <c r="Q4036" s="11" t="s">
        <v>8315</v>
      </c>
      <c r="R4036" s="5" t="s">
        <v>8316</v>
      </c>
      <c r="S4036" s="19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2"/>
        <v>37</v>
      </c>
      <c r="P4037" s="5">
        <f t="shared" si="253"/>
        <v>147.4</v>
      </c>
      <c r="Q4037" s="11" t="s">
        <v>8315</v>
      </c>
      <c r="R4037" s="5" t="s">
        <v>8316</v>
      </c>
      <c r="S4037" s="19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2"/>
        <v>47</v>
      </c>
      <c r="P4038" s="5">
        <f t="shared" si="253"/>
        <v>166.06</v>
      </c>
      <c r="Q4038" s="11" t="s">
        <v>8315</v>
      </c>
      <c r="R4038" s="5" t="s">
        <v>8316</v>
      </c>
      <c r="S4038" s="19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2"/>
        <v>11</v>
      </c>
      <c r="P4039" s="5">
        <f t="shared" si="253"/>
        <v>40</v>
      </c>
      <c r="Q4039" s="11" t="s">
        <v>8315</v>
      </c>
      <c r="R4039" s="5" t="s">
        <v>8316</v>
      </c>
      <c r="S4039" s="19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2"/>
        <v>12</v>
      </c>
      <c r="P4040" s="5">
        <f t="shared" si="253"/>
        <v>75.25</v>
      </c>
      <c r="Q4040" s="11" t="s">
        <v>8315</v>
      </c>
      <c r="R4040" s="5" t="s">
        <v>8316</v>
      </c>
      <c r="S4040" s="19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2"/>
        <v>60</v>
      </c>
      <c r="P4041" s="5">
        <f t="shared" si="253"/>
        <v>60</v>
      </c>
      <c r="Q4041" s="11" t="s">
        <v>8315</v>
      </c>
      <c r="R4041" s="5" t="s">
        <v>8316</v>
      </c>
      <c r="S4041" s="19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2"/>
        <v>31</v>
      </c>
      <c r="P4042" s="5">
        <f t="shared" si="253"/>
        <v>1250</v>
      </c>
      <c r="Q4042" s="11" t="s">
        <v>8315</v>
      </c>
      <c r="R4042" s="5" t="s">
        <v>8316</v>
      </c>
      <c r="S4042" s="19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2"/>
        <v>0</v>
      </c>
      <c r="P4043" s="5">
        <f t="shared" si="253"/>
        <v>10.5</v>
      </c>
      <c r="Q4043" s="11" t="s">
        <v>8315</v>
      </c>
      <c r="R4043" s="5" t="s">
        <v>8316</v>
      </c>
      <c r="S4043" s="19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2"/>
        <v>0</v>
      </c>
      <c r="P4044" s="5">
        <f t="shared" si="253"/>
        <v>7</v>
      </c>
      <c r="Q4044" s="11" t="s">
        <v>8315</v>
      </c>
      <c r="R4044" s="5" t="s">
        <v>8316</v>
      </c>
      <c r="S4044" s="19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2"/>
        <v>0</v>
      </c>
      <c r="P4045" s="5">
        <f t="shared" si="253"/>
        <v>0</v>
      </c>
      <c r="Q4045" s="11" t="s">
        <v>8315</v>
      </c>
      <c r="R4045" s="5" t="s">
        <v>8316</v>
      </c>
      <c r="S4045" s="19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2"/>
        <v>38</v>
      </c>
      <c r="P4046" s="5">
        <f t="shared" si="253"/>
        <v>56.25</v>
      </c>
      <c r="Q4046" s="11" t="s">
        <v>8315</v>
      </c>
      <c r="R4046" s="5" t="s">
        <v>8316</v>
      </c>
      <c r="S4046" s="19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2"/>
        <v>0</v>
      </c>
      <c r="P4047" s="5">
        <f t="shared" si="253"/>
        <v>1</v>
      </c>
      <c r="Q4047" s="11" t="s">
        <v>8315</v>
      </c>
      <c r="R4047" s="5" t="s">
        <v>8316</v>
      </c>
      <c r="S4047" s="19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2"/>
        <v>8</v>
      </c>
      <c r="P4048" s="5">
        <f t="shared" si="253"/>
        <v>38.33</v>
      </c>
      <c r="Q4048" s="11" t="s">
        <v>8315</v>
      </c>
      <c r="R4048" s="5" t="s">
        <v>8316</v>
      </c>
      <c r="S4048" s="19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2"/>
        <v>2</v>
      </c>
      <c r="P4049" s="5">
        <f t="shared" si="253"/>
        <v>27.5</v>
      </c>
      <c r="Q4049" s="11" t="s">
        <v>8315</v>
      </c>
      <c r="R4049" s="5" t="s">
        <v>8316</v>
      </c>
      <c r="S4049" s="19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2"/>
        <v>18</v>
      </c>
      <c r="P4050" s="5">
        <f t="shared" si="253"/>
        <v>32.979999999999997</v>
      </c>
      <c r="Q4050" s="11" t="s">
        <v>8315</v>
      </c>
      <c r="R4050" s="5" t="s">
        <v>8316</v>
      </c>
      <c r="S4050" s="19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2"/>
        <v>0</v>
      </c>
      <c r="P4051" s="5">
        <f t="shared" si="253"/>
        <v>16</v>
      </c>
      <c r="Q4051" s="11" t="s">
        <v>8315</v>
      </c>
      <c r="R4051" s="5" t="s">
        <v>8316</v>
      </c>
      <c r="S4051" s="19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2"/>
        <v>0</v>
      </c>
      <c r="P4052" s="5">
        <f t="shared" si="253"/>
        <v>1</v>
      </c>
      <c r="Q4052" s="11" t="s">
        <v>8315</v>
      </c>
      <c r="R4052" s="5" t="s">
        <v>8316</v>
      </c>
      <c r="S4052" s="19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2"/>
        <v>0</v>
      </c>
      <c r="P4053" s="5">
        <f t="shared" si="253"/>
        <v>0</v>
      </c>
      <c r="Q4053" s="11" t="s">
        <v>8315</v>
      </c>
      <c r="R4053" s="5" t="s">
        <v>8316</v>
      </c>
      <c r="S4053" s="19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2"/>
        <v>38</v>
      </c>
      <c r="P4054" s="5">
        <f t="shared" si="253"/>
        <v>86.62</v>
      </c>
      <c r="Q4054" s="11" t="s">
        <v>8315</v>
      </c>
      <c r="R4054" s="5" t="s">
        <v>8316</v>
      </c>
      <c r="S4054" s="19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2"/>
        <v>22</v>
      </c>
      <c r="P4055" s="5">
        <f t="shared" si="253"/>
        <v>55</v>
      </c>
      <c r="Q4055" s="11" t="s">
        <v>8315</v>
      </c>
      <c r="R4055" s="5" t="s">
        <v>8316</v>
      </c>
      <c r="S4055" s="19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2"/>
        <v>0</v>
      </c>
      <c r="P4056" s="5">
        <f t="shared" si="253"/>
        <v>0</v>
      </c>
      <c r="Q4056" s="11" t="s">
        <v>8315</v>
      </c>
      <c r="R4056" s="5" t="s">
        <v>8316</v>
      </c>
      <c r="S4056" s="19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2"/>
        <v>18</v>
      </c>
      <c r="P4057" s="5">
        <f t="shared" si="253"/>
        <v>41.95</v>
      </c>
      <c r="Q4057" s="11" t="s">
        <v>8315</v>
      </c>
      <c r="R4057" s="5" t="s">
        <v>8316</v>
      </c>
      <c r="S4057" s="19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2"/>
        <v>53</v>
      </c>
      <c r="P4058" s="5">
        <f t="shared" si="253"/>
        <v>88.33</v>
      </c>
      <c r="Q4058" s="11" t="s">
        <v>8315</v>
      </c>
      <c r="R4058" s="5" t="s">
        <v>8316</v>
      </c>
      <c r="S4058" s="19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2"/>
        <v>22</v>
      </c>
      <c r="P4059" s="5">
        <f t="shared" si="253"/>
        <v>129.16999999999999</v>
      </c>
      <c r="Q4059" s="11" t="s">
        <v>8315</v>
      </c>
      <c r="R4059" s="5" t="s">
        <v>8316</v>
      </c>
      <c r="S4059" s="19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2"/>
        <v>3</v>
      </c>
      <c r="P4060" s="5">
        <f t="shared" si="253"/>
        <v>23.75</v>
      </c>
      <c r="Q4060" s="11" t="s">
        <v>8315</v>
      </c>
      <c r="R4060" s="5" t="s">
        <v>8316</v>
      </c>
      <c r="S4060" s="19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2"/>
        <v>3</v>
      </c>
      <c r="P4061" s="5">
        <f t="shared" si="253"/>
        <v>35.71</v>
      </c>
      <c r="Q4061" s="11" t="s">
        <v>8315</v>
      </c>
      <c r="R4061" s="5" t="s">
        <v>8316</v>
      </c>
      <c r="S4061" s="19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2"/>
        <v>3</v>
      </c>
      <c r="P4062" s="5">
        <f t="shared" si="253"/>
        <v>57</v>
      </c>
      <c r="Q4062" s="11" t="s">
        <v>8315</v>
      </c>
      <c r="R4062" s="5" t="s">
        <v>8316</v>
      </c>
      <c r="S4062" s="19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2"/>
        <v>0</v>
      </c>
      <c r="P4063" s="5">
        <f t="shared" si="253"/>
        <v>0</v>
      </c>
      <c r="Q4063" s="11" t="s">
        <v>8315</v>
      </c>
      <c r="R4063" s="5" t="s">
        <v>8316</v>
      </c>
      <c r="S4063" s="19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2"/>
        <v>2</v>
      </c>
      <c r="P4064" s="5">
        <f t="shared" si="253"/>
        <v>163.33000000000001</v>
      </c>
      <c r="Q4064" s="11" t="s">
        <v>8315</v>
      </c>
      <c r="R4064" s="5" t="s">
        <v>8316</v>
      </c>
      <c r="S4064" s="19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2"/>
        <v>1</v>
      </c>
      <c r="P4065" s="5">
        <f t="shared" si="253"/>
        <v>15</v>
      </c>
      <c r="Q4065" s="11" t="s">
        <v>8315</v>
      </c>
      <c r="R4065" s="5" t="s">
        <v>8316</v>
      </c>
      <c r="S4065" s="19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2"/>
        <v>19</v>
      </c>
      <c r="P4066" s="5">
        <f t="shared" si="253"/>
        <v>64.17</v>
      </c>
      <c r="Q4066" s="11" t="s">
        <v>8315</v>
      </c>
      <c r="R4066" s="5" t="s">
        <v>8316</v>
      </c>
      <c r="S4066" s="19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2"/>
        <v>1</v>
      </c>
      <c r="P4067" s="5">
        <f t="shared" si="253"/>
        <v>6.75</v>
      </c>
      <c r="Q4067" s="11" t="s">
        <v>8315</v>
      </c>
      <c r="R4067" s="5" t="s">
        <v>8316</v>
      </c>
      <c r="S4067" s="19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2"/>
        <v>0</v>
      </c>
      <c r="P4068" s="5">
        <f t="shared" si="253"/>
        <v>25</v>
      </c>
      <c r="Q4068" s="11" t="s">
        <v>8315</v>
      </c>
      <c r="R4068" s="5" t="s">
        <v>8316</v>
      </c>
      <c r="S4068" s="19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2"/>
        <v>61</v>
      </c>
      <c r="P4069" s="5">
        <f t="shared" si="253"/>
        <v>179.12</v>
      </c>
      <c r="Q4069" s="11" t="s">
        <v>8315</v>
      </c>
      <c r="R4069" s="5" t="s">
        <v>8316</v>
      </c>
      <c r="S4069" s="19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2"/>
        <v>1</v>
      </c>
      <c r="P4070" s="5">
        <f t="shared" si="253"/>
        <v>34.950000000000003</v>
      </c>
      <c r="Q4070" s="11" t="s">
        <v>8315</v>
      </c>
      <c r="R4070" s="5" t="s">
        <v>8316</v>
      </c>
      <c r="S4070" s="19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2"/>
        <v>34</v>
      </c>
      <c r="P4071" s="5">
        <f t="shared" si="253"/>
        <v>33.08</v>
      </c>
      <c r="Q4071" s="11" t="s">
        <v>8315</v>
      </c>
      <c r="R4071" s="5" t="s">
        <v>8316</v>
      </c>
      <c r="S4071" s="19">
        <f t="shared" si="254"/>
        <v>42022.661527777775</v>
      </c>
      <c r="T4071" s="18">
        <f t="shared" si="255"/>
        <v>42063.5</v>
      </c>
    </row>
    <row r="4072" spans="1:20" ht="45" hidden="1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2"/>
        <v>17</v>
      </c>
      <c r="P4072" s="5">
        <f t="shared" si="253"/>
        <v>27.5</v>
      </c>
      <c r="Q4072" s="11" t="s">
        <v>8315</v>
      </c>
      <c r="R4072" s="5" t="s">
        <v>8316</v>
      </c>
      <c r="S4072" s="19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2"/>
        <v>0</v>
      </c>
      <c r="P4073" s="5">
        <f t="shared" si="253"/>
        <v>0</v>
      </c>
      <c r="Q4073" s="11" t="s">
        <v>8315</v>
      </c>
      <c r="R4073" s="5" t="s">
        <v>8316</v>
      </c>
      <c r="S4073" s="19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2"/>
        <v>0</v>
      </c>
      <c r="P4074" s="5">
        <f t="shared" si="253"/>
        <v>2</v>
      </c>
      <c r="Q4074" s="11" t="s">
        <v>8315</v>
      </c>
      <c r="R4074" s="5" t="s">
        <v>8316</v>
      </c>
      <c r="S4074" s="19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2"/>
        <v>1</v>
      </c>
      <c r="P4075" s="5">
        <f t="shared" si="253"/>
        <v>18.5</v>
      </c>
      <c r="Q4075" s="11" t="s">
        <v>8315</v>
      </c>
      <c r="R4075" s="5" t="s">
        <v>8316</v>
      </c>
      <c r="S4075" s="19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2"/>
        <v>27</v>
      </c>
      <c r="P4076" s="5">
        <f t="shared" si="253"/>
        <v>35</v>
      </c>
      <c r="Q4076" s="11" t="s">
        <v>8315</v>
      </c>
      <c r="R4076" s="5" t="s">
        <v>8316</v>
      </c>
      <c r="S4076" s="19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2"/>
        <v>29</v>
      </c>
      <c r="P4077" s="5">
        <f t="shared" si="253"/>
        <v>44.31</v>
      </c>
      <c r="Q4077" s="11" t="s">
        <v>8315</v>
      </c>
      <c r="R4077" s="5" t="s">
        <v>8316</v>
      </c>
      <c r="S4077" s="19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2"/>
        <v>0</v>
      </c>
      <c r="P4078" s="5">
        <f t="shared" si="253"/>
        <v>0</v>
      </c>
      <c r="Q4078" s="11" t="s">
        <v>8315</v>
      </c>
      <c r="R4078" s="5" t="s">
        <v>8316</v>
      </c>
      <c r="S4078" s="19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2"/>
        <v>9</v>
      </c>
      <c r="P4079" s="5">
        <f t="shared" si="253"/>
        <v>222.5</v>
      </c>
      <c r="Q4079" s="11" t="s">
        <v>8315</v>
      </c>
      <c r="R4079" s="5" t="s">
        <v>8316</v>
      </c>
      <c r="S4079" s="19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2"/>
        <v>0</v>
      </c>
      <c r="P4080" s="5">
        <f t="shared" si="253"/>
        <v>0</v>
      </c>
      <c r="Q4080" s="11" t="s">
        <v>8315</v>
      </c>
      <c r="R4080" s="5" t="s">
        <v>8316</v>
      </c>
      <c r="S4080" s="19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2"/>
        <v>0</v>
      </c>
      <c r="P4081" s="5">
        <f t="shared" si="253"/>
        <v>5</v>
      </c>
      <c r="Q4081" s="11" t="s">
        <v>8315</v>
      </c>
      <c r="R4081" s="5" t="s">
        <v>8316</v>
      </c>
      <c r="S4081" s="19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2"/>
        <v>0</v>
      </c>
      <c r="P4082" s="5">
        <f t="shared" si="253"/>
        <v>0</v>
      </c>
      <c r="Q4082" s="11" t="s">
        <v>8315</v>
      </c>
      <c r="R4082" s="5" t="s">
        <v>8316</v>
      </c>
      <c r="S4082" s="19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2"/>
        <v>16</v>
      </c>
      <c r="P4083" s="5">
        <f t="shared" si="253"/>
        <v>29.17</v>
      </c>
      <c r="Q4083" s="11" t="s">
        <v>8315</v>
      </c>
      <c r="R4083" s="5" t="s">
        <v>8316</v>
      </c>
      <c r="S4083" s="19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2"/>
        <v>2</v>
      </c>
      <c r="P4084" s="5">
        <f t="shared" si="253"/>
        <v>1.5</v>
      </c>
      <c r="Q4084" s="11" t="s">
        <v>8315</v>
      </c>
      <c r="R4084" s="5" t="s">
        <v>8316</v>
      </c>
      <c r="S4084" s="19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2"/>
        <v>22</v>
      </c>
      <c r="P4085" s="5">
        <f t="shared" si="253"/>
        <v>126.5</v>
      </c>
      <c r="Q4085" s="11" t="s">
        <v>8315</v>
      </c>
      <c r="R4085" s="5" t="s">
        <v>8316</v>
      </c>
      <c r="S4085" s="19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2"/>
        <v>0</v>
      </c>
      <c r="P4086" s="5">
        <f t="shared" si="253"/>
        <v>10</v>
      </c>
      <c r="Q4086" s="11" t="s">
        <v>8315</v>
      </c>
      <c r="R4086" s="5" t="s">
        <v>8316</v>
      </c>
      <c r="S4086" s="19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2"/>
        <v>0</v>
      </c>
      <c r="P4087" s="5">
        <f t="shared" si="253"/>
        <v>10</v>
      </c>
      <c r="Q4087" s="11" t="s">
        <v>8315</v>
      </c>
      <c r="R4087" s="5" t="s">
        <v>8316</v>
      </c>
      <c r="S4087" s="19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2"/>
        <v>5</v>
      </c>
      <c r="P4088" s="5">
        <f t="shared" si="253"/>
        <v>9.4</v>
      </c>
      <c r="Q4088" s="11" t="s">
        <v>8315</v>
      </c>
      <c r="R4088" s="5" t="s">
        <v>8316</v>
      </c>
      <c r="S4088" s="19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2"/>
        <v>0</v>
      </c>
      <c r="P4089" s="5">
        <f t="shared" si="253"/>
        <v>0</v>
      </c>
      <c r="Q4089" s="11" t="s">
        <v>8315</v>
      </c>
      <c r="R4089" s="5" t="s">
        <v>8316</v>
      </c>
      <c r="S4089" s="19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2"/>
        <v>11</v>
      </c>
      <c r="P4090" s="5">
        <f t="shared" si="253"/>
        <v>72</v>
      </c>
      <c r="Q4090" s="11" t="s">
        <v>8315</v>
      </c>
      <c r="R4090" s="5" t="s">
        <v>8316</v>
      </c>
      <c r="S4090" s="19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2"/>
        <v>5</v>
      </c>
      <c r="P4091" s="5">
        <f t="shared" si="253"/>
        <v>30</v>
      </c>
      <c r="Q4091" s="11" t="s">
        <v>8315</v>
      </c>
      <c r="R4091" s="5" t="s">
        <v>8316</v>
      </c>
      <c r="S4091" s="19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2"/>
        <v>3</v>
      </c>
      <c r="P4092" s="5">
        <f t="shared" si="253"/>
        <v>10.67</v>
      </c>
      <c r="Q4092" s="11" t="s">
        <v>8315</v>
      </c>
      <c r="R4092" s="5" t="s">
        <v>8316</v>
      </c>
      <c r="S4092" s="19">
        <f t="shared" si="254"/>
        <v>42209.67288194444</v>
      </c>
      <c r="T4092" s="18">
        <f t="shared" si="255"/>
        <v>42223.625</v>
      </c>
    </row>
    <row r="4093" spans="1:20" ht="60" hidden="1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2"/>
        <v>13</v>
      </c>
      <c r="P4093" s="5">
        <f t="shared" si="253"/>
        <v>25.5</v>
      </c>
      <c r="Q4093" s="11" t="s">
        <v>8315</v>
      </c>
      <c r="R4093" s="5" t="s">
        <v>8316</v>
      </c>
      <c r="S4093" s="19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2"/>
        <v>0</v>
      </c>
      <c r="P4094" s="5">
        <f t="shared" si="253"/>
        <v>20</v>
      </c>
      <c r="Q4094" s="11" t="s">
        <v>8315</v>
      </c>
      <c r="R4094" s="5" t="s">
        <v>8316</v>
      </c>
      <c r="S4094" s="19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2"/>
        <v>2</v>
      </c>
      <c r="P4095" s="5">
        <f t="shared" si="253"/>
        <v>15</v>
      </c>
      <c r="Q4095" s="11" t="s">
        <v>8315</v>
      </c>
      <c r="R4095" s="5" t="s">
        <v>8316</v>
      </c>
      <c r="S4095" s="19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2"/>
        <v>37</v>
      </c>
      <c r="P4096" s="5">
        <f t="shared" si="253"/>
        <v>91.25</v>
      </c>
      <c r="Q4096" s="11" t="s">
        <v>8315</v>
      </c>
      <c r="R4096" s="5" t="s">
        <v>8316</v>
      </c>
      <c r="S4096" s="19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2"/>
        <v>3</v>
      </c>
      <c r="P4097" s="5">
        <f t="shared" si="253"/>
        <v>800</v>
      </c>
      <c r="Q4097" s="11" t="s">
        <v>8315</v>
      </c>
      <c r="R4097" s="5" t="s">
        <v>8316</v>
      </c>
      <c r="S4097" s="19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256">ROUND(E4098/D4098*100,0)</f>
        <v>11</v>
      </c>
      <c r="P4098" s="5">
        <f t="shared" si="253"/>
        <v>80</v>
      </c>
      <c r="Q4098" s="11" t="s">
        <v>8315</v>
      </c>
      <c r="R4098" s="5" t="s">
        <v>8316</v>
      </c>
      <c r="S4098" s="19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256"/>
        <v>0</v>
      </c>
      <c r="P4099" s="5">
        <f t="shared" ref="P4099:P4115" si="257">IFERROR(ROUND(E4099/L4099,2),0)</f>
        <v>0</v>
      </c>
      <c r="Q4099" s="11" t="s">
        <v>8315</v>
      </c>
      <c r="R4099" s="5" t="s">
        <v>8316</v>
      </c>
      <c r="S4099" s="19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6"/>
        <v>0</v>
      </c>
      <c r="P4100" s="5">
        <f t="shared" si="257"/>
        <v>0</v>
      </c>
      <c r="Q4100" s="11" t="s">
        <v>8315</v>
      </c>
      <c r="R4100" s="5" t="s">
        <v>8316</v>
      </c>
      <c r="S4100" s="19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6"/>
        <v>1</v>
      </c>
      <c r="P4101" s="5">
        <f t="shared" si="257"/>
        <v>50</v>
      </c>
      <c r="Q4101" s="11" t="s">
        <v>8315</v>
      </c>
      <c r="R4101" s="5" t="s">
        <v>8316</v>
      </c>
      <c r="S4101" s="19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6"/>
        <v>0</v>
      </c>
      <c r="P4102" s="5">
        <f t="shared" si="257"/>
        <v>0</v>
      </c>
      <c r="Q4102" s="11" t="s">
        <v>8315</v>
      </c>
      <c r="R4102" s="5" t="s">
        <v>8316</v>
      </c>
      <c r="S4102" s="19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6"/>
        <v>0</v>
      </c>
      <c r="P4103" s="5">
        <f t="shared" si="257"/>
        <v>0</v>
      </c>
      <c r="Q4103" s="11" t="s">
        <v>8315</v>
      </c>
      <c r="R4103" s="5" t="s">
        <v>8316</v>
      </c>
      <c r="S4103" s="19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6"/>
        <v>27</v>
      </c>
      <c r="P4104" s="5">
        <f t="shared" si="257"/>
        <v>22.83</v>
      </c>
      <c r="Q4104" s="11" t="s">
        <v>8315</v>
      </c>
      <c r="R4104" s="5" t="s">
        <v>8316</v>
      </c>
      <c r="S4104" s="19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6"/>
        <v>10</v>
      </c>
      <c r="P4105" s="5">
        <f t="shared" si="257"/>
        <v>16.670000000000002</v>
      </c>
      <c r="Q4105" s="11" t="s">
        <v>8315</v>
      </c>
      <c r="R4105" s="5" t="s">
        <v>8316</v>
      </c>
      <c r="S4105" s="19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6"/>
        <v>21</v>
      </c>
      <c r="P4106" s="5">
        <f t="shared" si="257"/>
        <v>45.79</v>
      </c>
      <c r="Q4106" s="11" t="s">
        <v>8315</v>
      </c>
      <c r="R4106" s="5" t="s">
        <v>8316</v>
      </c>
      <c r="S4106" s="19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6"/>
        <v>7</v>
      </c>
      <c r="P4107" s="5">
        <f t="shared" si="257"/>
        <v>383.33</v>
      </c>
      <c r="Q4107" s="11" t="s">
        <v>8315</v>
      </c>
      <c r="R4107" s="5" t="s">
        <v>8316</v>
      </c>
      <c r="S4107" s="19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6"/>
        <v>71</v>
      </c>
      <c r="P4108" s="5">
        <f t="shared" si="257"/>
        <v>106.97</v>
      </c>
      <c r="Q4108" s="11" t="s">
        <v>8315</v>
      </c>
      <c r="R4108" s="5" t="s">
        <v>8316</v>
      </c>
      <c r="S4108" s="19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6"/>
        <v>2</v>
      </c>
      <c r="P4109" s="5">
        <f t="shared" si="257"/>
        <v>10.25</v>
      </c>
      <c r="Q4109" s="11" t="s">
        <v>8315</v>
      </c>
      <c r="R4109" s="5" t="s">
        <v>8316</v>
      </c>
      <c r="S4109" s="19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6"/>
        <v>2</v>
      </c>
      <c r="P4110" s="5">
        <f t="shared" si="257"/>
        <v>59</v>
      </c>
      <c r="Q4110" s="11" t="s">
        <v>8315</v>
      </c>
      <c r="R4110" s="5" t="s">
        <v>8316</v>
      </c>
      <c r="S4110" s="19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6"/>
        <v>0</v>
      </c>
      <c r="P4111" s="5">
        <f t="shared" si="257"/>
        <v>0</v>
      </c>
      <c r="Q4111" s="11" t="s">
        <v>8315</v>
      </c>
      <c r="R4111" s="5" t="s">
        <v>8316</v>
      </c>
      <c r="S4111" s="19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6"/>
        <v>29</v>
      </c>
      <c r="P4112" s="5">
        <f t="shared" si="257"/>
        <v>14.33</v>
      </c>
      <c r="Q4112" s="11" t="s">
        <v>8315</v>
      </c>
      <c r="R4112" s="5" t="s">
        <v>8316</v>
      </c>
      <c r="S4112" s="19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6"/>
        <v>3</v>
      </c>
      <c r="P4113" s="5">
        <f t="shared" si="257"/>
        <v>15.67</v>
      </c>
      <c r="Q4113" s="11" t="s">
        <v>8315</v>
      </c>
      <c r="R4113" s="5" t="s">
        <v>8316</v>
      </c>
      <c r="S4113" s="19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6"/>
        <v>0</v>
      </c>
      <c r="P4114" s="5">
        <f t="shared" si="257"/>
        <v>1</v>
      </c>
      <c r="Q4114" s="11" t="s">
        <v>8315</v>
      </c>
      <c r="R4114" s="5" t="s">
        <v>8316</v>
      </c>
      <c r="S4114" s="19">
        <f t="shared" si="258"/>
        <v>42400.946597222224</v>
      </c>
      <c r="T4114" s="18">
        <f t="shared" si="259"/>
        <v>42428</v>
      </c>
    </row>
    <row r="4115" spans="1:20" ht="60" hidden="1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6"/>
        <v>0</v>
      </c>
      <c r="P4115" s="5">
        <f t="shared" si="257"/>
        <v>1</v>
      </c>
      <c r="Q4115" s="11" t="s">
        <v>8315</v>
      </c>
      <c r="R4115" s="5" t="s">
        <v>8316</v>
      </c>
      <c r="S4115" s="19">
        <f t="shared" si="258"/>
        <v>42358.573182870372</v>
      </c>
      <c r="T4115" s="18">
        <f t="shared" si="259"/>
        <v>42377.273611111115</v>
      </c>
    </row>
  </sheetData>
  <autoFilter ref="A1:T4115" xr:uid="{A5CA7D7B-C676-427D-A83A-A386E379702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97F5-A199-45E3-9150-4357F0E241B0}">
  <dimension ref="A1:T251"/>
  <sheetViews>
    <sheetView workbookViewId="0">
      <selection activeCell="D3" sqref="D3"/>
    </sheetView>
  </sheetViews>
  <sheetFormatPr defaultRowHeight="15" x14ac:dyDescent="0.25"/>
  <cols>
    <col min="1" max="1" width="5" style="27" bestFit="1" customWidth="1"/>
    <col min="2" max="2" width="27" style="27" customWidth="1"/>
    <col min="3" max="3" width="30.140625" style="27" customWidth="1"/>
    <col min="4" max="4" width="12.5703125" style="27" bestFit="1" customWidth="1"/>
    <col min="5" max="5" width="10.140625" style="27" bestFit="1" customWidth="1"/>
    <col min="6" max="6" width="9.7109375" style="27" bestFit="1" customWidth="1"/>
    <col min="7" max="7" width="7.7109375" style="27" bestFit="1" customWidth="1"/>
    <col min="8" max="8" width="8.5703125" style="27" bestFit="1" customWidth="1"/>
    <col min="9" max="9" width="11" style="27" bestFit="1" customWidth="1"/>
    <col min="10" max="10" width="11.85546875" style="27" bestFit="1" customWidth="1"/>
    <col min="11" max="11" width="9.5703125" style="27" bestFit="1" customWidth="1"/>
    <col min="12" max="12" width="13.85546875" style="27" bestFit="1" customWidth="1"/>
    <col min="13" max="13" width="8.85546875" style="27" bestFit="1" customWidth="1"/>
    <col min="14" max="14" width="24.28515625" style="27" bestFit="1" customWidth="1"/>
    <col min="15" max="15" width="18.42578125" style="27" bestFit="1" customWidth="1"/>
    <col min="16" max="16" width="17" style="27" bestFit="1" customWidth="1"/>
    <col min="17" max="17" width="15.28515625" style="27" bestFit="1" customWidth="1"/>
    <col min="18" max="18" width="11.85546875" style="27" bestFit="1" customWidth="1"/>
    <col min="19" max="19" width="23.42578125" style="27" bestFit="1" customWidth="1"/>
    <col min="20" max="20" width="22" style="27" bestFit="1" customWidth="1"/>
    <col min="21" max="16384" width="9.140625" style="27"/>
  </cols>
  <sheetData>
    <row r="1" spans="1:20" x14ac:dyDescent="0.25">
      <c r="A1" s="21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5" t="s">
        <v>8359</v>
      </c>
      <c r="S1" s="26" t="s">
        <v>8365</v>
      </c>
      <c r="T1" s="26" t="s">
        <v>8366</v>
      </c>
    </row>
    <row r="2" spans="1:20" ht="75" x14ac:dyDescent="0.25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1" t="s">
        <v>8315</v>
      </c>
      <c r="R2" s="27" t="s">
        <v>8316</v>
      </c>
      <c r="S2" s="32">
        <v>42492.737847222219</v>
      </c>
      <c r="T2" s="33">
        <v>42534.166666666672</v>
      </c>
    </row>
    <row r="3" spans="1:20" ht="60" x14ac:dyDescent="0.25">
      <c r="A3" s="27">
        <v>2845</v>
      </c>
      <c r="B3" s="28" t="s">
        <v>2845</v>
      </c>
      <c r="C3" s="28" t="s">
        <v>6955</v>
      </c>
      <c r="D3" s="29">
        <v>7500</v>
      </c>
      <c r="E3" s="30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1" t="s">
        <v>8315</v>
      </c>
      <c r="R3" s="27" t="s">
        <v>8316</v>
      </c>
      <c r="S3" s="32">
        <v>42103.016585648147</v>
      </c>
      <c r="T3" s="33">
        <v>42163.016585648147</v>
      </c>
    </row>
    <row r="4" spans="1:20" ht="75" x14ac:dyDescent="0.25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1" t="s">
        <v>8315</v>
      </c>
      <c r="R4" s="27" t="s">
        <v>8316</v>
      </c>
      <c r="S4" s="32">
        <v>42108.692060185189</v>
      </c>
      <c r="T4" s="33">
        <v>42153.692060185189</v>
      </c>
    </row>
    <row r="5" spans="1:20" ht="60" x14ac:dyDescent="0.25">
      <c r="A5" s="27">
        <v>2847</v>
      </c>
      <c r="B5" s="28" t="s">
        <v>2847</v>
      </c>
      <c r="C5" s="28" t="s">
        <v>6957</v>
      </c>
      <c r="D5" s="29">
        <v>2000</v>
      </c>
      <c r="E5" s="30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1" t="s">
        <v>8315</v>
      </c>
      <c r="R5" s="27" t="s">
        <v>8316</v>
      </c>
      <c r="S5" s="32">
        <v>42453.806307870371</v>
      </c>
      <c r="T5" s="33">
        <v>42513.806307870371</v>
      </c>
    </row>
    <row r="6" spans="1:20" ht="75" x14ac:dyDescent="0.25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1" t="s">
        <v>8315</v>
      </c>
      <c r="R6" s="27" t="s">
        <v>8316</v>
      </c>
      <c r="S6" s="32">
        <v>42123.648831018523</v>
      </c>
      <c r="T6" s="33">
        <v>42153.648831018523</v>
      </c>
    </row>
    <row r="7" spans="1:20" ht="75" x14ac:dyDescent="0.25">
      <c r="A7" s="27">
        <v>2850</v>
      </c>
      <c r="B7" s="28" t="s">
        <v>2850</v>
      </c>
      <c r="C7" s="28" t="s">
        <v>6960</v>
      </c>
      <c r="D7" s="29">
        <v>8000</v>
      </c>
      <c r="E7" s="30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1" t="s">
        <v>8315</v>
      </c>
      <c r="R7" s="27" t="s">
        <v>8316</v>
      </c>
      <c r="S7" s="32">
        <v>41858.007071759261</v>
      </c>
      <c r="T7" s="33">
        <v>41888.007071759261</v>
      </c>
    </row>
    <row r="8" spans="1:20" ht="60" x14ac:dyDescent="0.25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1" t="s">
        <v>8315</v>
      </c>
      <c r="R8" s="27" t="s">
        <v>8316</v>
      </c>
      <c r="S8" s="32">
        <v>41781.045173611114</v>
      </c>
      <c r="T8" s="33">
        <v>41811.045173611114</v>
      </c>
    </row>
    <row r="9" spans="1:20" ht="75" x14ac:dyDescent="0.25">
      <c r="A9" s="27">
        <v>2855</v>
      </c>
      <c r="B9" s="28" t="s">
        <v>2855</v>
      </c>
      <c r="C9" s="28" t="s">
        <v>6965</v>
      </c>
      <c r="D9" s="29">
        <v>600</v>
      </c>
      <c r="E9" s="30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1" t="s">
        <v>8315</v>
      </c>
      <c r="R9" s="27" t="s">
        <v>8316</v>
      </c>
      <c r="S9" s="32">
        <v>42370.007766203707</v>
      </c>
      <c r="T9" s="33">
        <v>42398.981944444444</v>
      </c>
    </row>
    <row r="10" spans="1:20" ht="75" x14ac:dyDescent="0.25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1" t="s">
        <v>8315</v>
      </c>
      <c r="R10" s="27" t="s">
        <v>8316</v>
      </c>
      <c r="S10" s="32">
        <v>42165.037581018521</v>
      </c>
      <c r="T10" s="33">
        <v>42224.898611111115</v>
      </c>
    </row>
    <row r="11" spans="1:20" ht="75" x14ac:dyDescent="0.25">
      <c r="A11" s="27">
        <v>2860</v>
      </c>
      <c r="B11" s="28" t="s">
        <v>2860</v>
      </c>
      <c r="C11" s="28" t="s">
        <v>6970</v>
      </c>
      <c r="D11" s="29">
        <v>4000</v>
      </c>
      <c r="E11" s="30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1" t="s">
        <v>8315</v>
      </c>
      <c r="R11" s="27" t="s">
        <v>8316</v>
      </c>
      <c r="S11" s="32">
        <v>42480.800648148142</v>
      </c>
      <c r="T11" s="33">
        <v>42540.800648148142</v>
      </c>
    </row>
    <row r="12" spans="1:20" ht="75" x14ac:dyDescent="0.25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1" t="s">
        <v>8315</v>
      </c>
      <c r="R12" s="27" t="s">
        <v>8316</v>
      </c>
      <c r="S12" s="32">
        <v>41784.789687500001</v>
      </c>
      <c r="T12" s="33">
        <v>41814.789687500001</v>
      </c>
    </row>
    <row r="13" spans="1:20" ht="75" x14ac:dyDescent="0.25">
      <c r="A13" s="27">
        <v>2863</v>
      </c>
      <c r="B13" s="28" t="s">
        <v>2863</v>
      </c>
      <c r="C13" s="28" t="s">
        <v>6973</v>
      </c>
      <c r="D13" s="29">
        <v>50000</v>
      </c>
      <c r="E13" s="30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1" t="s">
        <v>8315</v>
      </c>
      <c r="R13" s="27" t="s">
        <v>8316</v>
      </c>
      <c r="S13" s="32">
        <v>41831.675034722226</v>
      </c>
      <c r="T13" s="33">
        <v>41891.675034722226</v>
      </c>
    </row>
    <row r="14" spans="1:20" ht="75" x14ac:dyDescent="0.25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1" t="s">
        <v>8315</v>
      </c>
      <c r="R14" s="27" t="s">
        <v>8316</v>
      </c>
      <c r="S14" s="32">
        <v>41950.114108796297</v>
      </c>
      <c r="T14" s="33">
        <v>42010.114108796297</v>
      </c>
    </row>
    <row r="15" spans="1:20" ht="75" x14ac:dyDescent="0.25">
      <c r="A15" s="27">
        <v>2866</v>
      </c>
      <c r="B15" s="28" t="s">
        <v>2866</v>
      </c>
      <c r="C15" s="28" t="s">
        <v>6976</v>
      </c>
      <c r="D15" s="29">
        <v>5000</v>
      </c>
      <c r="E15" s="30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1" t="s">
        <v>8315</v>
      </c>
      <c r="R15" s="27" t="s">
        <v>8316</v>
      </c>
      <c r="S15" s="32">
        <v>42627.955104166671</v>
      </c>
      <c r="T15" s="33">
        <v>42657.916666666672</v>
      </c>
    </row>
    <row r="16" spans="1:20" ht="75" x14ac:dyDescent="0.25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1" t="s">
        <v>8315</v>
      </c>
      <c r="R16" s="27" t="s">
        <v>8316</v>
      </c>
      <c r="S16" s="32">
        <v>42531.195277777777</v>
      </c>
      <c r="T16" s="33">
        <v>42555.166666666672</v>
      </c>
    </row>
    <row r="17" spans="1:20" ht="75" x14ac:dyDescent="0.25">
      <c r="A17" s="27">
        <v>2868</v>
      </c>
      <c r="B17" s="28" t="s">
        <v>2868</v>
      </c>
      <c r="C17" s="28" t="s">
        <v>6978</v>
      </c>
      <c r="D17" s="29">
        <v>15000</v>
      </c>
      <c r="E17" s="30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1" t="s">
        <v>8315</v>
      </c>
      <c r="R17" s="27" t="s">
        <v>8316</v>
      </c>
      <c r="S17" s="32">
        <v>42618.827013888891</v>
      </c>
      <c r="T17" s="33">
        <v>42648.827013888891</v>
      </c>
    </row>
    <row r="18" spans="1:20" ht="75" x14ac:dyDescent="0.25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1" t="s">
        <v>8315</v>
      </c>
      <c r="R18" s="27" t="s">
        <v>8316</v>
      </c>
      <c r="S18" s="32">
        <v>42540.593530092592</v>
      </c>
      <c r="T18" s="33">
        <v>42570.593530092592</v>
      </c>
    </row>
    <row r="19" spans="1:20" ht="75" x14ac:dyDescent="0.25">
      <c r="A19" s="27">
        <v>2870</v>
      </c>
      <c r="B19" s="28" t="s">
        <v>2870</v>
      </c>
      <c r="C19" s="28" t="s">
        <v>6980</v>
      </c>
      <c r="D19" s="29">
        <v>5000</v>
      </c>
      <c r="E19" s="30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1" t="s">
        <v>8315</v>
      </c>
      <c r="R19" s="27" t="s">
        <v>8316</v>
      </c>
      <c r="S19" s="32">
        <v>41746.189409722225</v>
      </c>
      <c r="T19" s="33">
        <v>41776.189409722225</v>
      </c>
    </row>
    <row r="20" spans="1:20" ht="60" x14ac:dyDescent="0.25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1" t="s">
        <v>8315</v>
      </c>
      <c r="R20" s="27" t="s">
        <v>8316</v>
      </c>
      <c r="S20" s="32">
        <v>41974.738576388889</v>
      </c>
      <c r="T20" s="33">
        <v>41994.738576388889</v>
      </c>
    </row>
    <row r="21" spans="1:20" ht="45" x14ac:dyDescent="0.25">
      <c r="A21" s="27">
        <v>2872</v>
      </c>
      <c r="B21" s="28" t="s">
        <v>2872</v>
      </c>
      <c r="C21" s="28" t="s">
        <v>6982</v>
      </c>
      <c r="D21" s="29">
        <v>3000</v>
      </c>
      <c r="E21" s="30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1" t="s">
        <v>8315</v>
      </c>
      <c r="R21" s="27" t="s">
        <v>8316</v>
      </c>
      <c r="S21" s="32">
        <v>42115.11618055556</v>
      </c>
      <c r="T21" s="33">
        <v>42175.11618055556</v>
      </c>
    </row>
    <row r="22" spans="1:20" ht="75" x14ac:dyDescent="0.25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1" t="s">
        <v>8315</v>
      </c>
      <c r="R22" s="27" t="s">
        <v>8316</v>
      </c>
      <c r="S22" s="32">
        <v>42002.817488425921</v>
      </c>
      <c r="T22" s="33">
        <v>42032.817488425921</v>
      </c>
    </row>
    <row r="23" spans="1:20" ht="75" x14ac:dyDescent="0.25">
      <c r="A23" s="27">
        <v>2874</v>
      </c>
      <c r="B23" s="28" t="s">
        <v>2874</v>
      </c>
      <c r="C23" s="28" t="s">
        <v>6984</v>
      </c>
      <c r="D23" s="29">
        <v>5000</v>
      </c>
      <c r="E23" s="30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1" t="s">
        <v>8315</v>
      </c>
      <c r="R23" s="27" t="s">
        <v>8316</v>
      </c>
      <c r="S23" s="32">
        <v>42722.84474537037</v>
      </c>
      <c r="T23" s="33">
        <v>42752.84474537037</v>
      </c>
    </row>
    <row r="24" spans="1:20" ht="75" x14ac:dyDescent="0.25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1" t="s">
        <v>8315</v>
      </c>
      <c r="R24" s="27" t="s">
        <v>8316</v>
      </c>
      <c r="S24" s="32">
        <v>42465.128391203703</v>
      </c>
      <c r="T24" s="33">
        <v>42495.128391203703</v>
      </c>
    </row>
    <row r="25" spans="1:20" ht="60" x14ac:dyDescent="0.25">
      <c r="A25" s="27">
        <v>2876</v>
      </c>
      <c r="B25" s="28" t="s">
        <v>2876</v>
      </c>
      <c r="C25" s="28" t="s">
        <v>6986</v>
      </c>
      <c r="D25" s="29">
        <v>150000</v>
      </c>
      <c r="E25" s="30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1" t="s">
        <v>8315</v>
      </c>
      <c r="R25" s="27" t="s">
        <v>8316</v>
      </c>
      <c r="S25" s="32">
        <v>42171.743969907402</v>
      </c>
      <c r="T25" s="33">
        <v>42201.743969907402</v>
      </c>
    </row>
    <row r="26" spans="1:20" ht="75" x14ac:dyDescent="0.25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1" t="s">
        <v>8315</v>
      </c>
      <c r="R26" s="27" t="s">
        <v>8316</v>
      </c>
      <c r="S26" s="32">
        <v>42672.955138888887</v>
      </c>
      <c r="T26" s="33">
        <v>42704.708333333328</v>
      </c>
    </row>
    <row r="27" spans="1:20" ht="60" x14ac:dyDescent="0.25">
      <c r="A27" s="27">
        <v>2879</v>
      </c>
      <c r="B27" s="28" t="s">
        <v>2879</v>
      </c>
      <c r="C27" s="28" t="s">
        <v>6989</v>
      </c>
      <c r="D27" s="29">
        <v>11200</v>
      </c>
      <c r="E27" s="30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1" t="s">
        <v>8315</v>
      </c>
      <c r="R27" s="27" t="s">
        <v>8316</v>
      </c>
      <c r="S27" s="32">
        <v>42359.725243055553</v>
      </c>
      <c r="T27" s="33">
        <v>42389.725243055553</v>
      </c>
    </row>
    <row r="28" spans="1:20" ht="75" x14ac:dyDescent="0.25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1" t="s">
        <v>8315</v>
      </c>
      <c r="R28" s="27" t="s">
        <v>8316</v>
      </c>
      <c r="S28" s="32">
        <v>42192.905694444446</v>
      </c>
      <c r="T28" s="33">
        <v>42236.711805555555</v>
      </c>
    </row>
    <row r="29" spans="1:20" ht="75" x14ac:dyDescent="0.25">
      <c r="A29" s="27">
        <v>2881</v>
      </c>
      <c r="B29" s="28" t="s">
        <v>2881</v>
      </c>
      <c r="C29" s="28" t="s">
        <v>6991</v>
      </c>
      <c r="D29" s="29">
        <v>5500</v>
      </c>
      <c r="E29" s="30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1" t="s">
        <v>8315</v>
      </c>
      <c r="R29" s="27" t="s">
        <v>8316</v>
      </c>
      <c r="S29" s="32">
        <v>41916.597638888888</v>
      </c>
      <c r="T29" s="33">
        <v>41976.639305555553</v>
      </c>
    </row>
    <row r="30" spans="1:20" ht="75" x14ac:dyDescent="0.25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1" t="s">
        <v>8315</v>
      </c>
      <c r="R30" s="27" t="s">
        <v>8316</v>
      </c>
      <c r="S30" s="32">
        <v>42461.596273148149</v>
      </c>
      <c r="T30" s="33">
        <v>42491.596273148149</v>
      </c>
    </row>
    <row r="31" spans="1:20" ht="75" x14ac:dyDescent="0.25">
      <c r="A31" s="27">
        <v>2883</v>
      </c>
      <c r="B31" s="28" t="s">
        <v>2883</v>
      </c>
      <c r="C31" s="28" t="s">
        <v>6993</v>
      </c>
      <c r="D31" s="29">
        <v>10000</v>
      </c>
      <c r="E31" s="30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1" t="s">
        <v>8315</v>
      </c>
      <c r="R31" s="27" t="s">
        <v>8316</v>
      </c>
      <c r="S31" s="32">
        <v>42370.90320601852</v>
      </c>
      <c r="T31" s="33">
        <v>42406.207638888889</v>
      </c>
    </row>
    <row r="32" spans="1:20" ht="45" x14ac:dyDescent="0.25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1" t="s">
        <v>8315</v>
      </c>
      <c r="R32" s="27" t="s">
        <v>8316</v>
      </c>
      <c r="S32" s="32">
        <v>41948.727256944447</v>
      </c>
      <c r="T32" s="33">
        <v>41978.727256944447</v>
      </c>
    </row>
    <row r="33" spans="1:20" ht="45" x14ac:dyDescent="0.25">
      <c r="A33" s="27">
        <v>2885</v>
      </c>
      <c r="B33" s="28" t="s">
        <v>2885</v>
      </c>
      <c r="C33" s="28" t="s">
        <v>6995</v>
      </c>
      <c r="D33" s="29">
        <v>400</v>
      </c>
      <c r="E33" s="30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1" t="s">
        <v>8315</v>
      </c>
      <c r="R33" s="27" t="s">
        <v>8316</v>
      </c>
      <c r="S33" s="32">
        <v>42047.07640046296</v>
      </c>
      <c r="T33" s="33">
        <v>42077.034733796296</v>
      </c>
    </row>
    <row r="34" spans="1:20" ht="75" x14ac:dyDescent="0.25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1" t="s">
        <v>8315</v>
      </c>
      <c r="R34" s="27" t="s">
        <v>8316</v>
      </c>
      <c r="S34" s="32">
        <v>42261.632916666669</v>
      </c>
      <c r="T34" s="33">
        <v>42266.165972222225</v>
      </c>
    </row>
    <row r="35" spans="1:20" ht="75" x14ac:dyDescent="0.25">
      <c r="A35" s="27">
        <v>2887</v>
      </c>
      <c r="B35" s="28" t="s">
        <v>2887</v>
      </c>
      <c r="C35" s="28" t="s">
        <v>6997</v>
      </c>
      <c r="D35" s="29">
        <v>3000</v>
      </c>
      <c r="E35" s="30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1" t="s">
        <v>8315</v>
      </c>
      <c r="R35" s="27" t="s">
        <v>8316</v>
      </c>
      <c r="S35" s="32">
        <v>41985.427361111113</v>
      </c>
      <c r="T35" s="33">
        <v>42015.427361111113</v>
      </c>
    </row>
    <row r="36" spans="1:20" ht="75" x14ac:dyDescent="0.25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1" t="s">
        <v>8315</v>
      </c>
      <c r="R36" s="27" t="s">
        <v>8316</v>
      </c>
      <c r="S36" s="32">
        <v>41922.535185185188</v>
      </c>
      <c r="T36" s="33">
        <v>41930.207638888889</v>
      </c>
    </row>
    <row r="37" spans="1:20" ht="75" x14ac:dyDescent="0.25">
      <c r="A37" s="27">
        <v>2889</v>
      </c>
      <c r="B37" s="28" t="s">
        <v>2889</v>
      </c>
      <c r="C37" s="28" t="s">
        <v>6999</v>
      </c>
      <c r="D37" s="29">
        <v>3000</v>
      </c>
      <c r="E37" s="30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1" t="s">
        <v>8315</v>
      </c>
      <c r="R37" s="27" t="s">
        <v>8316</v>
      </c>
      <c r="S37" s="32">
        <v>41850.863252314812</v>
      </c>
      <c r="T37" s="33">
        <v>41880.863252314812</v>
      </c>
    </row>
    <row r="38" spans="1:20" ht="75" x14ac:dyDescent="0.25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1" t="s">
        <v>8315</v>
      </c>
      <c r="R38" s="27" t="s">
        <v>8316</v>
      </c>
      <c r="S38" s="32">
        <v>41831.742962962962</v>
      </c>
      <c r="T38" s="33">
        <v>41860.125</v>
      </c>
    </row>
    <row r="39" spans="1:20" ht="75" x14ac:dyDescent="0.25">
      <c r="A39" s="27">
        <v>2891</v>
      </c>
      <c r="B39" s="28" t="s">
        <v>2891</v>
      </c>
      <c r="C39" s="28" t="s">
        <v>7001</v>
      </c>
      <c r="D39" s="29">
        <v>10000</v>
      </c>
      <c r="E39" s="30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1" t="s">
        <v>8315</v>
      </c>
      <c r="R39" s="27" t="s">
        <v>8316</v>
      </c>
      <c r="S39" s="32">
        <v>42415.883425925931</v>
      </c>
      <c r="T39" s="33">
        <v>42475.84175925926</v>
      </c>
    </row>
    <row r="40" spans="1:20" ht="60" x14ac:dyDescent="0.25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1" t="s">
        <v>8315</v>
      </c>
      <c r="R40" s="27" t="s">
        <v>8316</v>
      </c>
      <c r="S40" s="32">
        <v>41869.714166666665</v>
      </c>
      <c r="T40" s="33">
        <v>41876.875</v>
      </c>
    </row>
    <row r="41" spans="1:20" ht="30" x14ac:dyDescent="0.25">
      <c r="A41" s="27">
        <v>2893</v>
      </c>
      <c r="B41" s="28" t="s">
        <v>2893</v>
      </c>
      <c r="C41" s="28" t="s">
        <v>7003</v>
      </c>
      <c r="D41" s="29">
        <v>5000</v>
      </c>
      <c r="E41" s="30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1" t="s">
        <v>8315</v>
      </c>
      <c r="R41" s="27" t="s">
        <v>8316</v>
      </c>
      <c r="S41" s="32">
        <v>41953.773090277777</v>
      </c>
      <c r="T41" s="33">
        <v>42013.083333333328</v>
      </c>
    </row>
    <row r="42" spans="1:20" ht="30" x14ac:dyDescent="0.25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1" t="s">
        <v>8315</v>
      </c>
      <c r="R42" s="27" t="s">
        <v>8316</v>
      </c>
      <c r="S42" s="32">
        <v>42037.986284722225</v>
      </c>
      <c r="T42" s="33">
        <v>42097.944618055553</v>
      </c>
    </row>
    <row r="43" spans="1:20" ht="75" x14ac:dyDescent="0.25">
      <c r="A43" s="27">
        <v>2895</v>
      </c>
      <c r="B43" s="28" t="s">
        <v>2895</v>
      </c>
      <c r="C43" s="28" t="s">
        <v>7005</v>
      </c>
      <c r="D43" s="29">
        <v>500</v>
      </c>
      <c r="E43" s="30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1" t="s">
        <v>8315</v>
      </c>
      <c r="R43" s="27" t="s">
        <v>8316</v>
      </c>
      <c r="S43" s="32">
        <v>41811.555462962962</v>
      </c>
      <c r="T43" s="33">
        <v>41812.875</v>
      </c>
    </row>
    <row r="44" spans="1:20" ht="60" x14ac:dyDescent="0.25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1" t="s">
        <v>8315</v>
      </c>
      <c r="R44" s="27" t="s">
        <v>8316</v>
      </c>
      <c r="S44" s="32">
        <v>42701.908807870372</v>
      </c>
      <c r="T44" s="33">
        <v>42716.25</v>
      </c>
    </row>
    <row r="45" spans="1:20" ht="75" x14ac:dyDescent="0.25">
      <c r="A45" s="27">
        <v>2897</v>
      </c>
      <c r="B45" s="28" t="s">
        <v>2897</v>
      </c>
      <c r="C45" s="28" t="s">
        <v>7007</v>
      </c>
      <c r="D45" s="29">
        <v>12000</v>
      </c>
      <c r="E45" s="30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1" t="s">
        <v>8315</v>
      </c>
      <c r="R45" s="27" t="s">
        <v>8316</v>
      </c>
      <c r="S45" s="32">
        <v>42258.646504629629</v>
      </c>
      <c r="T45" s="33">
        <v>42288.645196759258</v>
      </c>
    </row>
    <row r="46" spans="1:20" ht="75" x14ac:dyDescent="0.25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1" t="s">
        <v>8315</v>
      </c>
      <c r="R46" s="27" t="s">
        <v>8316</v>
      </c>
      <c r="S46" s="32">
        <v>42278.664965277778</v>
      </c>
      <c r="T46" s="33">
        <v>42308.664965277778</v>
      </c>
    </row>
    <row r="47" spans="1:20" ht="75" x14ac:dyDescent="0.25">
      <c r="A47" s="27">
        <v>2899</v>
      </c>
      <c r="B47" s="28" t="s">
        <v>2899</v>
      </c>
      <c r="C47" s="28" t="s">
        <v>7009</v>
      </c>
      <c r="D47" s="29">
        <v>10000</v>
      </c>
      <c r="E47" s="30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1" t="s">
        <v>8315</v>
      </c>
      <c r="R47" s="27" t="s">
        <v>8316</v>
      </c>
      <c r="S47" s="32">
        <v>42515.078217592592</v>
      </c>
      <c r="T47" s="33">
        <v>42575.078217592592</v>
      </c>
    </row>
    <row r="48" spans="1:20" ht="75" x14ac:dyDescent="0.25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1" t="s">
        <v>8315</v>
      </c>
      <c r="R48" s="27" t="s">
        <v>8316</v>
      </c>
      <c r="S48" s="32">
        <v>41830.234166666669</v>
      </c>
      <c r="T48" s="33">
        <v>41860.234166666669</v>
      </c>
    </row>
    <row r="49" spans="1:20" ht="75" x14ac:dyDescent="0.25">
      <c r="A49" s="27">
        <v>2901</v>
      </c>
      <c r="B49" s="28" t="s">
        <v>2901</v>
      </c>
      <c r="C49" s="28" t="s">
        <v>7011</v>
      </c>
      <c r="D49" s="29">
        <v>750</v>
      </c>
      <c r="E49" s="30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1" t="s">
        <v>8315</v>
      </c>
      <c r="R49" s="27" t="s">
        <v>8316</v>
      </c>
      <c r="S49" s="32">
        <v>41982.904386574075</v>
      </c>
      <c r="T49" s="33">
        <v>42042.904386574075</v>
      </c>
    </row>
    <row r="50" spans="1:20" ht="60" x14ac:dyDescent="0.25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1" t="s">
        <v>8315</v>
      </c>
      <c r="R50" s="27" t="s">
        <v>8316</v>
      </c>
      <c r="S50" s="32">
        <v>42210.439768518518</v>
      </c>
      <c r="T50" s="33">
        <v>42240.439768518518</v>
      </c>
    </row>
    <row r="51" spans="1:20" ht="75" x14ac:dyDescent="0.25">
      <c r="A51" s="27">
        <v>2903</v>
      </c>
      <c r="B51" s="28" t="s">
        <v>2903</v>
      </c>
      <c r="C51" s="28" t="s">
        <v>7013</v>
      </c>
      <c r="D51" s="29">
        <v>5000</v>
      </c>
      <c r="E51" s="30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1" t="s">
        <v>8315</v>
      </c>
      <c r="R51" s="27" t="s">
        <v>8316</v>
      </c>
      <c r="S51" s="32">
        <v>42196.166874999995</v>
      </c>
      <c r="T51" s="33">
        <v>42256.166874999995</v>
      </c>
    </row>
    <row r="52" spans="1:20" ht="60" x14ac:dyDescent="0.25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1" t="s">
        <v>8315</v>
      </c>
      <c r="R52" s="27" t="s">
        <v>8316</v>
      </c>
      <c r="S52" s="32">
        <v>42606.056863425925</v>
      </c>
      <c r="T52" s="33">
        <v>42620.056863425925</v>
      </c>
    </row>
    <row r="53" spans="1:20" ht="75" x14ac:dyDescent="0.25">
      <c r="A53" s="27">
        <v>2906</v>
      </c>
      <c r="B53" s="28" t="s">
        <v>2906</v>
      </c>
      <c r="C53" s="28" t="s">
        <v>7016</v>
      </c>
      <c r="D53" s="29">
        <v>6000</v>
      </c>
      <c r="E53" s="30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1" t="s">
        <v>8315</v>
      </c>
      <c r="R53" s="27" t="s">
        <v>8316</v>
      </c>
      <c r="S53" s="32">
        <v>42199.648912037039</v>
      </c>
      <c r="T53" s="33">
        <v>42217.041666666672</v>
      </c>
    </row>
    <row r="54" spans="1:20" ht="75" x14ac:dyDescent="0.25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1" t="s">
        <v>8315</v>
      </c>
      <c r="R54" s="27" t="s">
        <v>8316</v>
      </c>
      <c r="S54" s="32">
        <v>42444.877743055549</v>
      </c>
      <c r="T54" s="33">
        <v>42504.877743055549</v>
      </c>
    </row>
    <row r="55" spans="1:20" ht="75" x14ac:dyDescent="0.25">
      <c r="A55" s="27">
        <v>2908</v>
      </c>
      <c r="B55" s="28" t="s">
        <v>2908</v>
      </c>
      <c r="C55" s="28" t="s">
        <v>7018</v>
      </c>
      <c r="D55" s="29">
        <v>9600</v>
      </c>
      <c r="E55" s="30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1" t="s">
        <v>8315</v>
      </c>
      <c r="R55" s="27" t="s">
        <v>8316</v>
      </c>
      <c r="S55" s="32">
        <v>42499.731701388882</v>
      </c>
      <c r="T55" s="33">
        <v>42529.731701388882</v>
      </c>
    </row>
    <row r="56" spans="1:20" ht="75" x14ac:dyDescent="0.25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1" t="s">
        <v>8315</v>
      </c>
      <c r="R56" s="27" t="s">
        <v>8316</v>
      </c>
      <c r="S56" s="32">
        <v>41929.266215277778</v>
      </c>
      <c r="T56" s="33">
        <v>41968.823611111111</v>
      </c>
    </row>
    <row r="57" spans="1:20" ht="75" x14ac:dyDescent="0.25">
      <c r="A57" s="27">
        <v>2911</v>
      </c>
      <c r="B57" s="28" t="s">
        <v>2911</v>
      </c>
      <c r="C57" s="28" t="s">
        <v>7021</v>
      </c>
      <c r="D57" s="29">
        <v>1800</v>
      </c>
      <c r="E57" s="30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1" t="s">
        <v>8315</v>
      </c>
      <c r="R57" s="27" t="s">
        <v>8316</v>
      </c>
      <c r="S57" s="32">
        <v>42142.768819444449</v>
      </c>
      <c r="T57" s="33">
        <v>42182.768819444449</v>
      </c>
    </row>
    <row r="58" spans="1:20" ht="75" x14ac:dyDescent="0.25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1" t="s">
        <v>8315</v>
      </c>
      <c r="R58" s="27" t="s">
        <v>8316</v>
      </c>
      <c r="S58" s="32">
        <v>42354.131643518514</v>
      </c>
      <c r="T58" s="33">
        <v>42384.131643518514</v>
      </c>
    </row>
    <row r="59" spans="1:20" ht="75" x14ac:dyDescent="0.25">
      <c r="A59" s="27">
        <v>2913</v>
      </c>
      <c r="B59" s="28" t="s">
        <v>2913</v>
      </c>
      <c r="C59" s="28" t="s">
        <v>7023</v>
      </c>
      <c r="D59" s="29">
        <v>10000</v>
      </c>
      <c r="E59" s="30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1" t="s">
        <v>8315</v>
      </c>
      <c r="R59" s="27" t="s">
        <v>8316</v>
      </c>
      <c r="S59" s="32">
        <v>41828.922905092593</v>
      </c>
      <c r="T59" s="33">
        <v>41888.922905092593</v>
      </c>
    </row>
    <row r="60" spans="1:20" ht="60" x14ac:dyDescent="0.25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1" t="s">
        <v>8315</v>
      </c>
      <c r="R60" s="27" t="s">
        <v>8316</v>
      </c>
      <c r="S60" s="32">
        <v>42245.234340277777</v>
      </c>
      <c r="T60" s="33">
        <v>42263.234340277777</v>
      </c>
    </row>
    <row r="61" spans="1:20" ht="60" x14ac:dyDescent="0.25">
      <c r="A61" s="27">
        <v>2918</v>
      </c>
      <c r="B61" s="28" t="s">
        <v>2918</v>
      </c>
      <c r="C61" s="28" t="s">
        <v>7028</v>
      </c>
      <c r="D61" s="29">
        <v>5000</v>
      </c>
      <c r="E61" s="30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1" t="s">
        <v>8315</v>
      </c>
      <c r="R61" s="27" t="s">
        <v>8316</v>
      </c>
      <c r="S61" s="32">
        <v>42278.629710648151</v>
      </c>
      <c r="T61" s="33">
        <v>42306.629710648151</v>
      </c>
    </row>
    <row r="62" spans="1:20" ht="60" x14ac:dyDescent="0.25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1" t="s">
        <v>8315</v>
      </c>
      <c r="R62" s="27" t="s">
        <v>8316</v>
      </c>
      <c r="S62" s="32">
        <v>41826.61954861111</v>
      </c>
      <c r="T62" s="33">
        <v>41856.61954861111</v>
      </c>
    </row>
    <row r="63" spans="1:20" ht="60" x14ac:dyDescent="0.25">
      <c r="A63" s="27">
        <v>3728</v>
      </c>
      <c r="B63" s="28" t="s">
        <v>3725</v>
      </c>
      <c r="C63" s="28" t="s">
        <v>7838</v>
      </c>
      <c r="D63" s="29">
        <v>20000</v>
      </c>
      <c r="E63" s="30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1" t="s">
        <v>8315</v>
      </c>
      <c r="R63" s="27" t="s">
        <v>8316</v>
      </c>
      <c r="S63" s="32">
        <v>42205.171018518522</v>
      </c>
      <c r="T63" s="33">
        <v>42235.171018518522</v>
      </c>
    </row>
    <row r="64" spans="1:20" ht="75" x14ac:dyDescent="0.25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1" t="s">
        <v>8315</v>
      </c>
      <c r="R64" s="27" t="s">
        <v>8316</v>
      </c>
      <c r="S64" s="32">
        <v>42041.205000000002</v>
      </c>
      <c r="T64" s="33">
        <v>42086.16333333333</v>
      </c>
    </row>
    <row r="65" spans="1:20" ht="75" x14ac:dyDescent="0.25">
      <c r="A65" s="27">
        <v>3730</v>
      </c>
      <c r="B65" s="28" t="s">
        <v>3727</v>
      </c>
      <c r="C65" s="28" t="s">
        <v>7840</v>
      </c>
      <c r="D65" s="29">
        <v>1000</v>
      </c>
      <c r="E65" s="30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1" t="s">
        <v>8315</v>
      </c>
      <c r="R65" s="27" t="s">
        <v>8316</v>
      </c>
      <c r="S65" s="32">
        <v>42203.677766203706</v>
      </c>
      <c r="T65" s="33">
        <v>42233.677766203706</v>
      </c>
    </row>
    <row r="66" spans="1:20" ht="75" x14ac:dyDescent="0.25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1" t="s">
        <v>8315</v>
      </c>
      <c r="R66" s="27" t="s">
        <v>8316</v>
      </c>
      <c r="S66" s="32">
        <v>41983.752847222218</v>
      </c>
      <c r="T66" s="33">
        <v>42014.140972222223</v>
      </c>
    </row>
    <row r="67" spans="1:20" ht="60" x14ac:dyDescent="0.25">
      <c r="A67" s="27">
        <v>3733</v>
      </c>
      <c r="B67" s="28" t="s">
        <v>3730</v>
      </c>
      <c r="C67" s="28" t="s">
        <v>7843</v>
      </c>
      <c r="D67" s="29">
        <v>1500</v>
      </c>
      <c r="E67" s="30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1" t="s">
        <v>8315</v>
      </c>
      <c r="R67" s="27" t="s">
        <v>8316</v>
      </c>
      <c r="S67" s="32">
        <v>42103.024398148147</v>
      </c>
      <c r="T67" s="33">
        <v>42112.9375</v>
      </c>
    </row>
    <row r="68" spans="1:20" ht="75" x14ac:dyDescent="0.25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1" t="s">
        <v>8315</v>
      </c>
      <c r="R68" s="27" t="s">
        <v>8316</v>
      </c>
      <c r="S68" s="32">
        <v>42089.901574074072</v>
      </c>
      <c r="T68" s="33">
        <v>42149.901574074072</v>
      </c>
    </row>
    <row r="69" spans="1:20" ht="60" x14ac:dyDescent="0.25">
      <c r="A69" s="27">
        <v>3737</v>
      </c>
      <c r="B69" s="28" t="s">
        <v>3734</v>
      </c>
      <c r="C69" s="28" t="s">
        <v>7847</v>
      </c>
      <c r="D69" s="29">
        <v>700</v>
      </c>
      <c r="E69" s="30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1" t="s">
        <v>8315</v>
      </c>
      <c r="R69" s="27" t="s">
        <v>8316</v>
      </c>
      <c r="S69" s="32">
        <v>42297.691006944442</v>
      </c>
      <c r="T69" s="33">
        <v>42320.290972222225</v>
      </c>
    </row>
    <row r="70" spans="1:20" ht="75" x14ac:dyDescent="0.25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1" t="s">
        <v>8315</v>
      </c>
      <c r="R70" s="27" t="s">
        <v>8316</v>
      </c>
      <c r="S70" s="32">
        <v>41833.089756944442</v>
      </c>
      <c r="T70" s="33">
        <v>41863.079143518517</v>
      </c>
    </row>
    <row r="71" spans="1:20" ht="60" x14ac:dyDescent="0.25">
      <c r="A71" s="27">
        <v>3741</v>
      </c>
      <c r="B71" s="28" t="s">
        <v>3738</v>
      </c>
      <c r="C71" s="28" t="s">
        <v>7851</v>
      </c>
      <c r="D71" s="29">
        <v>20000</v>
      </c>
      <c r="E71" s="30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1" t="s">
        <v>8315</v>
      </c>
      <c r="R71" s="27" t="s">
        <v>8316</v>
      </c>
      <c r="S71" s="32">
        <v>42325.920717592591</v>
      </c>
      <c r="T71" s="33">
        <v>42355.920717592591</v>
      </c>
    </row>
    <row r="72" spans="1:20" ht="75" x14ac:dyDescent="0.25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1" t="s">
        <v>8315</v>
      </c>
      <c r="R72" s="27" t="s">
        <v>8316</v>
      </c>
      <c r="S72" s="32">
        <v>41858.214629629627</v>
      </c>
      <c r="T72" s="33">
        <v>41888.214629629627</v>
      </c>
    </row>
    <row r="73" spans="1:20" ht="45" x14ac:dyDescent="0.25">
      <c r="A73" s="27">
        <v>3743</v>
      </c>
      <c r="B73" s="28" t="s">
        <v>3740</v>
      </c>
      <c r="C73" s="28" t="s">
        <v>7853</v>
      </c>
      <c r="D73" s="29">
        <v>2200</v>
      </c>
      <c r="E73" s="30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1" t="s">
        <v>8315</v>
      </c>
      <c r="R73" s="27" t="s">
        <v>8316</v>
      </c>
      <c r="S73" s="32">
        <v>41793.710231481484</v>
      </c>
      <c r="T73" s="33">
        <v>41823.710231481484</v>
      </c>
    </row>
    <row r="74" spans="1:20" ht="75" x14ac:dyDescent="0.25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1" t="s">
        <v>8315</v>
      </c>
      <c r="R74" s="27" t="s">
        <v>8316</v>
      </c>
      <c r="S74" s="32">
        <v>41793.814259259263</v>
      </c>
      <c r="T74" s="33">
        <v>41825.165972222225</v>
      </c>
    </row>
    <row r="75" spans="1:20" ht="60" x14ac:dyDescent="0.25">
      <c r="A75" s="27">
        <v>3745</v>
      </c>
      <c r="B75" s="28" t="s">
        <v>3742</v>
      </c>
      <c r="C75" s="28" t="s">
        <v>7855</v>
      </c>
      <c r="D75" s="29">
        <v>100</v>
      </c>
      <c r="E75" s="30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1" t="s">
        <v>8315</v>
      </c>
      <c r="R75" s="27" t="s">
        <v>8316</v>
      </c>
      <c r="S75" s="32">
        <v>41831.697939814818</v>
      </c>
      <c r="T75" s="33">
        <v>41861.697939814818</v>
      </c>
    </row>
    <row r="76" spans="1:20" ht="30" x14ac:dyDescent="0.25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1" t="s">
        <v>8315</v>
      </c>
      <c r="R76" s="27" t="s">
        <v>8316</v>
      </c>
      <c r="S76" s="32">
        <v>42621.389340277776</v>
      </c>
      <c r="T76" s="33">
        <v>42651.389340277776</v>
      </c>
    </row>
    <row r="77" spans="1:20" ht="90" x14ac:dyDescent="0.25">
      <c r="A77" s="27">
        <v>3841</v>
      </c>
      <c r="B77" s="28" t="s">
        <v>3838</v>
      </c>
      <c r="C77" s="28" t="s">
        <v>7950</v>
      </c>
      <c r="D77" s="29">
        <v>10000</v>
      </c>
      <c r="E77" s="30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1" t="s">
        <v>8315</v>
      </c>
      <c r="R77" s="27" t="s">
        <v>8316</v>
      </c>
      <c r="S77" s="32">
        <v>41780.785729166666</v>
      </c>
      <c r="T77" s="33">
        <v>41840.785729166666</v>
      </c>
    </row>
    <row r="78" spans="1:20" ht="75" x14ac:dyDescent="0.25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1" t="s">
        <v>8315</v>
      </c>
      <c r="R78" s="27" t="s">
        <v>8316</v>
      </c>
      <c r="S78" s="32">
        <v>41766.072500000002</v>
      </c>
      <c r="T78" s="33">
        <v>41791.072500000002</v>
      </c>
    </row>
    <row r="79" spans="1:20" ht="75" x14ac:dyDescent="0.25">
      <c r="A79" s="27">
        <v>3844</v>
      </c>
      <c r="B79" s="28" t="s">
        <v>3841</v>
      </c>
      <c r="C79" s="28" t="s">
        <v>7953</v>
      </c>
      <c r="D79" s="29">
        <v>9800</v>
      </c>
      <c r="E79" s="30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1" t="s">
        <v>8315</v>
      </c>
      <c r="R79" s="27" t="s">
        <v>8316</v>
      </c>
      <c r="S79" s="32">
        <v>41766.617291666669</v>
      </c>
      <c r="T79" s="33">
        <v>41793.290972222225</v>
      </c>
    </row>
    <row r="80" spans="1:20" ht="90" x14ac:dyDescent="0.25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1" t="s">
        <v>8315</v>
      </c>
      <c r="R80" s="27" t="s">
        <v>8316</v>
      </c>
      <c r="S80" s="32">
        <v>42248.627013888887</v>
      </c>
      <c r="T80" s="33">
        <v>42278.627013888887</v>
      </c>
    </row>
    <row r="81" spans="1:20" ht="60" x14ac:dyDescent="0.25">
      <c r="A81" s="27">
        <v>3846</v>
      </c>
      <c r="B81" s="28" t="s">
        <v>3843</v>
      </c>
      <c r="C81" s="28" t="s">
        <v>7955</v>
      </c>
      <c r="D81" s="29">
        <v>7000</v>
      </c>
      <c r="E81" s="30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1" t="s">
        <v>8315</v>
      </c>
      <c r="R81" s="27" t="s">
        <v>8316</v>
      </c>
      <c r="S81" s="32">
        <v>41885.221550925926</v>
      </c>
      <c r="T81" s="33">
        <v>41916.290972222225</v>
      </c>
    </row>
    <row r="82" spans="1:20" ht="60" x14ac:dyDescent="0.25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1" t="s">
        <v>8315</v>
      </c>
      <c r="R82" s="27" t="s">
        <v>8316</v>
      </c>
      <c r="S82" s="32">
        <v>42159.224432870367</v>
      </c>
      <c r="T82" s="33">
        <v>42204.224432870367</v>
      </c>
    </row>
    <row r="83" spans="1:20" ht="75" x14ac:dyDescent="0.25">
      <c r="A83" s="27">
        <v>3848</v>
      </c>
      <c r="B83" s="28" t="s">
        <v>3845</v>
      </c>
      <c r="C83" s="28" t="s">
        <v>7957</v>
      </c>
      <c r="D83" s="29">
        <v>13000</v>
      </c>
      <c r="E83" s="30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1" t="s">
        <v>8315</v>
      </c>
      <c r="R83" s="27" t="s">
        <v>8316</v>
      </c>
      <c r="S83" s="32">
        <v>42265.817002314812</v>
      </c>
      <c r="T83" s="33">
        <v>42295.817002314812</v>
      </c>
    </row>
    <row r="84" spans="1:20" ht="45" x14ac:dyDescent="0.25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1" t="s">
        <v>8315</v>
      </c>
      <c r="R84" s="27" t="s">
        <v>8316</v>
      </c>
      <c r="S84" s="32">
        <v>41975.124340277776</v>
      </c>
      <c r="T84" s="33">
        <v>42005.124340277776</v>
      </c>
    </row>
    <row r="85" spans="1:20" ht="75" x14ac:dyDescent="0.25">
      <c r="A85" s="27">
        <v>3852</v>
      </c>
      <c r="B85" s="28" t="s">
        <v>3849</v>
      </c>
      <c r="C85" s="28" t="s">
        <v>7961</v>
      </c>
      <c r="D85" s="29">
        <v>10000</v>
      </c>
      <c r="E85" s="30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1" t="s">
        <v>8315</v>
      </c>
      <c r="R85" s="27" t="s">
        <v>8316</v>
      </c>
      <c r="S85" s="32">
        <v>42065.190694444449</v>
      </c>
      <c r="T85" s="33">
        <v>42090.149027777778</v>
      </c>
    </row>
    <row r="86" spans="1:20" ht="60" x14ac:dyDescent="0.25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1" t="s">
        <v>8315</v>
      </c>
      <c r="R86" s="27" t="s">
        <v>8316</v>
      </c>
      <c r="S86" s="32">
        <v>41848.84002314815</v>
      </c>
      <c r="T86" s="33">
        <v>41883.84002314815</v>
      </c>
    </row>
    <row r="87" spans="1:20" ht="45" x14ac:dyDescent="0.25">
      <c r="A87" s="27">
        <v>3854</v>
      </c>
      <c r="B87" s="28" t="s">
        <v>3851</v>
      </c>
      <c r="C87" s="28" t="s">
        <v>7963</v>
      </c>
      <c r="D87" s="29">
        <v>11000</v>
      </c>
      <c r="E87" s="30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1" t="s">
        <v>8315</v>
      </c>
      <c r="R87" s="27" t="s">
        <v>8316</v>
      </c>
      <c r="S87" s="32">
        <v>42103.884930555556</v>
      </c>
      <c r="T87" s="33">
        <v>42133.884930555556</v>
      </c>
    </row>
    <row r="88" spans="1:20" ht="90" x14ac:dyDescent="0.25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1" t="s">
        <v>8315</v>
      </c>
      <c r="R88" s="27" t="s">
        <v>8316</v>
      </c>
      <c r="S88" s="32">
        <v>42059.970729166671</v>
      </c>
      <c r="T88" s="33">
        <v>42089.929062499999</v>
      </c>
    </row>
    <row r="89" spans="1:20" ht="75" x14ac:dyDescent="0.25">
      <c r="A89" s="27">
        <v>3856</v>
      </c>
      <c r="B89" s="28" t="s">
        <v>3853</v>
      </c>
      <c r="C89" s="28" t="s">
        <v>7965</v>
      </c>
      <c r="D89" s="29">
        <v>5000</v>
      </c>
      <c r="E89" s="30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1" t="s">
        <v>8315</v>
      </c>
      <c r="R89" s="27" t="s">
        <v>8316</v>
      </c>
      <c r="S89" s="32">
        <v>42041.743090277778</v>
      </c>
      <c r="T89" s="33">
        <v>42071.701423611114</v>
      </c>
    </row>
    <row r="90" spans="1:20" ht="75" x14ac:dyDescent="0.25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1" t="s">
        <v>8315</v>
      </c>
      <c r="R90" s="27" t="s">
        <v>8316</v>
      </c>
      <c r="S90" s="32">
        <v>41829.73715277778</v>
      </c>
      <c r="T90" s="33">
        <v>41852.716666666667</v>
      </c>
    </row>
    <row r="91" spans="1:20" ht="60" x14ac:dyDescent="0.25">
      <c r="A91" s="27">
        <v>3859</v>
      </c>
      <c r="B91" s="28" t="s">
        <v>3856</v>
      </c>
      <c r="C91" s="28" t="s">
        <v>7968</v>
      </c>
      <c r="D91" s="29">
        <v>2500</v>
      </c>
      <c r="E91" s="30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1" t="s">
        <v>8315</v>
      </c>
      <c r="R91" s="27" t="s">
        <v>8316</v>
      </c>
      <c r="S91" s="32">
        <v>41789.893599537041</v>
      </c>
      <c r="T91" s="33">
        <v>41815.875</v>
      </c>
    </row>
    <row r="92" spans="1:20" ht="75" x14ac:dyDescent="0.25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1" t="s">
        <v>8315</v>
      </c>
      <c r="R92" s="27" t="s">
        <v>8316</v>
      </c>
      <c r="S92" s="32">
        <v>41833.660995370366</v>
      </c>
      <c r="T92" s="33">
        <v>41863.660995370366</v>
      </c>
    </row>
    <row r="93" spans="1:20" x14ac:dyDescent="0.25">
      <c r="A93" s="27">
        <v>3861</v>
      </c>
      <c r="B93" s="28" t="s">
        <v>3858</v>
      </c>
      <c r="C93" s="28" t="s">
        <v>7970</v>
      </c>
      <c r="D93" s="29">
        <v>2000</v>
      </c>
      <c r="E93" s="30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1" t="s">
        <v>8315</v>
      </c>
      <c r="R93" s="27" t="s">
        <v>8316</v>
      </c>
      <c r="S93" s="32">
        <v>41914.590011574073</v>
      </c>
      <c r="T93" s="33">
        <v>41955.907638888893</v>
      </c>
    </row>
    <row r="94" spans="1:20" ht="45" x14ac:dyDescent="0.25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1" t="s">
        <v>8315</v>
      </c>
      <c r="R94" s="27" t="s">
        <v>8316</v>
      </c>
      <c r="S94" s="32">
        <v>42611.261064814811</v>
      </c>
      <c r="T94" s="33">
        <v>42625.707638888889</v>
      </c>
    </row>
    <row r="95" spans="1:20" ht="75" x14ac:dyDescent="0.25">
      <c r="A95" s="27">
        <v>3863</v>
      </c>
      <c r="B95" s="28" t="s">
        <v>3860</v>
      </c>
      <c r="C95" s="28" t="s">
        <v>7972</v>
      </c>
      <c r="D95" s="29">
        <v>6000</v>
      </c>
      <c r="E95" s="30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1" t="s">
        <v>8315</v>
      </c>
      <c r="R95" s="27" t="s">
        <v>8316</v>
      </c>
      <c r="S95" s="32">
        <v>42253.633159722223</v>
      </c>
      <c r="T95" s="33">
        <v>42313.674826388888</v>
      </c>
    </row>
    <row r="96" spans="1:20" ht="75" x14ac:dyDescent="0.25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1" t="s">
        <v>8315</v>
      </c>
      <c r="R96" s="27" t="s">
        <v>8316</v>
      </c>
      <c r="S96" s="32">
        <v>42295.891828703709</v>
      </c>
      <c r="T96" s="33">
        <v>42325.933495370366</v>
      </c>
    </row>
    <row r="97" spans="1:20" ht="45" x14ac:dyDescent="0.25">
      <c r="A97" s="27">
        <v>3866</v>
      </c>
      <c r="B97" s="28" t="s">
        <v>3863</v>
      </c>
      <c r="C97" s="28" t="s">
        <v>7975</v>
      </c>
      <c r="D97" s="29">
        <v>2000</v>
      </c>
      <c r="E97" s="30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1" t="s">
        <v>8315</v>
      </c>
      <c r="R97" s="27" t="s">
        <v>8316</v>
      </c>
      <c r="S97" s="32">
        <v>42402.947002314817</v>
      </c>
      <c r="T97" s="33">
        <v>42452.145138888889</v>
      </c>
    </row>
    <row r="98" spans="1:20" ht="75" x14ac:dyDescent="0.25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1" t="s">
        <v>8315</v>
      </c>
      <c r="R98" s="27" t="s">
        <v>8316</v>
      </c>
      <c r="S98" s="32">
        <v>42509.814108796301</v>
      </c>
      <c r="T98" s="33">
        <v>42539.814108796301</v>
      </c>
    </row>
    <row r="99" spans="1:20" ht="60" x14ac:dyDescent="0.25">
      <c r="A99" s="27">
        <v>3889</v>
      </c>
      <c r="B99" s="28" t="s">
        <v>3886</v>
      </c>
      <c r="C99" s="28" t="s">
        <v>7997</v>
      </c>
      <c r="D99" s="29">
        <v>8000</v>
      </c>
      <c r="E99" s="30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1" t="s">
        <v>8315</v>
      </c>
      <c r="R99" s="27" t="s">
        <v>8316</v>
      </c>
      <c r="S99" s="32">
        <v>41977.004976851851</v>
      </c>
      <c r="T99" s="33">
        <v>42008.976388888885</v>
      </c>
    </row>
    <row r="100" spans="1:20" ht="75" x14ac:dyDescent="0.25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1" t="s">
        <v>8315</v>
      </c>
      <c r="R100" s="27" t="s">
        <v>8316</v>
      </c>
      <c r="S100" s="32">
        <v>42171.758611111116</v>
      </c>
      <c r="T100" s="33">
        <v>42231.758611111116</v>
      </c>
    </row>
    <row r="101" spans="1:20" ht="45" x14ac:dyDescent="0.25">
      <c r="A101" s="27">
        <v>3891</v>
      </c>
      <c r="B101" s="28" t="s">
        <v>3888</v>
      </c>
      <c r="C101" s="28" t="s">
        <v>7999</v>
      </c>
      <c r="D101" s="29">
        <v>800</v>
      </c>
      <c r="E101" s="30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1" t="s">
        <v>8315</v>
      </c>
      <c r="R101" s="27" t="s">
        <v>8316</v>
      </c>
      <c r="S101" s="32">
        <v>42056.1324537037</v>
      </c>
      <c r="T101" s="33">
        <v>42086.207638888889</v>
      </c>
    </row>
    <row r="102" spans="1:20" ht="75" x14ac:dyDescent="0.25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1" t="s">
        <v>8315</v>
      </c>
      <c r="R102" s="27" t="s">
        <v>8316</v>
      </c>
      <c r="S102" s="32">
        <v>41867.652280092596</v>
      </c>
      <c r="T102" s="33">
        <v>41875.291666666664</v>
      </c>
    </row>
    <row r="103" spans="1:20" ht="75" x14ac:dyDescent="0.25">
      <c r="A103" s="27">
        <v>3893</v>
      </c>
      <c r="B103" s="28" t="s">
        <v>3890</v>
      </c>
      <c r="C103" s="28" t="s">
        <v>8001</v>
      </c>
      <c r="D103" s="29">
        <v>50000</v>
      </c>
      <c r="E103" s="30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1" t="s">
        <v>8315</v>
      </c>
      <c r="R103" s="27" t="s">
        <v>8316</v>
      </c>
      <c r="S103" s="32">
        <v>41779.657870370371</v>
      </c>
      <c r="T103" s="33">
        <v>41821.25</v>
      </c>
    </row>
    <row r="104" spans="1:20" ht="75" x14ac:dyDescent="0.25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1" t="s">
        <v>8315</v>
      </c>
      <c r="R104" s="27" t="s">
        <v>8316</v>
      </c>
      <c r="S104" s="32">
        <v>42679.958472222221</v>
      </c>
      <c r="T104" s="33">
        <v>42710.207638888889</v>
      </c>
    </row>
    <row r="105" spans="1:20" ht="75" x14ac:dyDescent="0.25">
      <c r="A105" s="27">
        <v>3895</v>
      </c>
      <c r="B105" s="28" t="s">
        <v>3892</v>
      </c>
      <c r="C105" s="28" t="s">
        <v>8003</v>
      </c>
      <c r="D105" s="29">
        <v>1000</v>
      </c>
      <c r="E105" s="30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1" t="s">
        <v>8315</v>
      </c>
      <c r="R105" s="27" t="s">
        <v>8316</v>
      </c>
      <c r="S105" s="32">
        <v>42032.250208333338</v>
      </c>
      <c r="T105" s="33">
        <v>42063.250208333338</v>
      </c>
    </row>
    <row r="106" spans="1:20" ht="75" x14ac:dyDescent="0.25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1" t="s">
        <v>8315</v>
      </c>
      <c r="R106" s="27" t="s">
        <v>8316</v>
      </c>
      <c r="S106" s="32">
        <v>41793.191875000004</v>
      </c>
      <c r="T106" s="33">
        <v>41807.191875000004</v>
      </c>
    </row>
    <row r="107" spans="1:20" ht="60" x14ac:dyDescent="0.25">
      <c r="A107" s="27">
        <v>3899</v>
      </c>
      <c r="B107" s="28" t="s">
        <v>3896</v>
      </c>
      <c r="C107" s="28" t="s">
        <v>8007</v>
      </c>
      <c r="D107" s="29">
        <v>10000</v>
      </c>
      <c r="E107" s="30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1" t="s">
        <v>8315</v>
      </c>
      <c r="R107" s="27" t="s">
        <v>8316</v>
      </c>
      <c r="S107" s="32">
        <v>41843.775011574071</v>
      </c>
      <c r="T107" s="33">
        <v>41863.775011574071</v>
      </c>
    </row>
    <row r="108" spans="1:20" ht="60" x14ac:dyDescent="0.25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1" t="s">
        <v>8315</v>
      </c>
      <c r="R108" s="27" t="s">
        <v>8316</v>
      </c>
      <c r="S108" s="32">
        <v>42136.092488425929</v>
      </c>
      <c r="T108" s="33">
        <v>42166.092488425929</v>
      </c>
    </row>
    <row r="109" spans="1:20" ht="75" x14ac:dyDescent="0.25">
      <c r="A109" s="27">
        <v>3901</v>
      </c>
      <c r="B109" s="28" t="s">
        <v>3898</v>
      </c>
      <c r="C109" s="28" t="s">
        <v>8009</v>
      </c>
      <c r="D109" s="29">
        <v>3000</v>
      </c>
      <c r="E109" s="30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1" t="s">
        <v>8315</v>
      </c>
      <c r="R109" s="27" t="s">
        <v>8316</v>
      </c>
      <c r="S109" s="32">
        <v>42317.826377314821</v>
      </c>
      <c r="T109" s="33">
        <v>42357.826377314821</v>
      </c>
    </row>
    <row r="110" spans="1:20" ht="75" x14ac:dyDescent="0.25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1" t="s">
        <v>8315</v>
      </c>
      <c r="R110" s="27" t="s">
        <v>8316</v>
      </c>
      <c r="S110" s="32">
        <v>42186.01116898148</v>
      </c>
      <c r="T110" s="33">
        <v>42230.818055555559</v>
      </c>
    </row>
    <row r="111" spans="1:20" ht="30" x14ac:dyDescent="0.25">
      <c r="A111" s="27">
        <v>3904</v>
      </c>
      <c r="B111" s="28" t="s">
        <v>3901</v>
      </c>
      <c r="C111" s="28" t="s">
        <v>8012</v>
      </c>
      <c r="D111" s="29">
        <v>10000</v>
      </c>
      <c r="E111" s="30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1" t="s">
        <v>8315</v>
      </c>
      <c r="R111" s="27" t="s">
        <v>8316</v>
      </c>
      <c r="S111" s="32">
        <v>42095.229166666672</v>
      </c>
      <c r="T111" s="33">
        <v>42109.211111111115</v>
      </c>
    </row>
    <row r="112" spans="1:20" ht="60" x14ac:dyDescent="0.25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1" t="s">
        <v>8315</v>
      </c>
      <c r="R112" s="27" t="s">
        <v>8316</v>
      </c>
      <c r="S112" s="32">
        <v>41906.819513888891</v>
      </c>
      <c r="T112" s="33">
        <v>41938.838888888888</v>
      </c>
    </row>
    <row r="113" spans="1:20" ht="75" x14ac:dyDescent="0.25">
      <c r="A113" s="27">
        <v>3908</v>
      </c>
      <c r="B113" s="28" t="s">
        <v>3905</v>
      </c>
      <c r="C113" s="28" t="s">
        <v>8016</v>
      </c>
      <c r="D113" s="29">
        <v>750</v>
      </c>
      <c r="E113" s="30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1" t="s">
        <v>8315</v>
      </c>
      <c r="R113" s="27" t="s">
        <v>8316</v>
      </c>
      <c r="S113" s="32">
        <v>41834.135370370372</v>
      </c>
      <c r="T113" s="33">
        <v>41849.135370370372</v>
      </c>
    </row>
    <row r="114" spans="1:20" ht="75" x14ac:dyDescent="0.25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1" t="s">
        <v>8315</v>
      </c>
      <c r="R114" s="27" t="s">
        <v>8316</v>
      </c>
      <c r="S114" s="32">
        <v>41863.359282407408</v>
      </c>
      <c r="T114" s="33">
        <v>41893.359282407408</v>
      </c>
    </row>
    <row r="115" spans="1:20" ht="60" x14ac:dyDescent="0.25">
      <c r="A115" s="27">
        <v>3910</v>
      </c>
      <c r="B115" s="28" t="s">
        <v>3907</v>
      </c>
      <c r="C115" s="28" t="s">
        <v>8018</v>
      </c>
      <c r="D115" s="29">
        <v>6000</v>
      </c>
      <c r="E115" s="30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1" t="s">
        <v>8315</v>
      </c>
      <c r="R115" s="27" t="s">
        <v>8316</v>
      </c>
      <c r="S115" s="32">
        <v>42224.756909722222</v>
      </c>
      <c r="T115" s="33">
        <v>42254.756909722222</v>
      </c>
    </row>
    <row r="116" spans="1:20" ht="75" x14ac:dyDescent="0.25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1" t="s">
        <v>8315</v>
      </c>
      <c r="R116" s="27" t="s">
        <v>8316</v>
      </c>
      <c r="S116" s="32">
        <v>41939.8122337963</v>
      </c>
      <c r="T116" s="33">
        <v>41969.853900462964</v>
      </c>
    </row>
    <row r="117" spans="1:20" ht="60" x14ac:dyDescent="0.25">
      <c r="A117" s="27">
        <v>3912</v>
      </c>
      <c r="B117" s="28" t="s">
        <v>3909</v>
      </c>
      <c r="C117" s="28" t="s">
        <v>8020</v>
      </c>
      <c r="D117" s="29">
        <v>15000</v>
      </c>
      <c r="E117" s="30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1" t="s">
        <v>8315</v>
      </c>
      <c r="R117" s="27" t="s">
        <v>8316</v>
      </c>
      <c r="S117" s="32">
        <v>42059.270023148143</v>
      </c>
      <c r="T117" s="33">
        <v>42119.190972222219</v>
      </c>
    </row>
    <row r="118" spans="1:20" ht="60" x14ac:dyDescent="0.25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1" t="s">
        <v>8315</v>
      </c>
      <c r="R118" s="27" t="s">
        <v>8316</v>
      </c>
      <c r="S118" s="32">
        <v>42308.211215277777</v>
      </c>
      <c r="T118" s="33">
        <v>42338.252881944441</v>
      </c>
    </row>
    <row r="119" spans="1:20" ht="75" x14ac:dyDescent="0.25">
      <c r="A119" s="27">
        <v>3922</v>
      </c>
      <c r="B119" s="28" t="s">
        <v>3919</v>
      </c>
      <c r="C119" s="28" t="s">
        <v>8030</v>
      </c>
      <c r="D119" s="29">
        <v>750</v>
      </c>
      <c r="E119" s="30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1" t="s">
        <v>8315</v>
      </c>
      <c r="R119" s="27" t="s">
        <v>8316</v>
      </c>
      <c r="S119" s="32">
        <v>42020.768634259264</v>
      </c>
      <c r="T119" s="33">
        <v>42065.958333333328</v>
      </c>
    </row>
    <row r="120" spans="1:20" ht="75" x14ac:dyDescent="0.25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1" t="s">
        <v>8315</v>
      </c>
      <c r="R120" s="27" t="s">
        <v>8316</v>
      </c>
      <c r="S120" s="32">
        <v>41786.959745370368</v>
      </c>
      <c r="T120" s="33">
        <v>41816.959745370368</v>
      </c>
    </row>
    <row r="121" spans="1:20" ht="75" x14ac:dyDescent="0.25">
      <c r="A121" s="27">
        <v>3925</v>
      </c>
      <c r="B121" s="28" t="s">
        <v>3922</v>
      </c>
      <c r="C121" s="28" t="s">
        <v>8033</v>
      </c>
      <c r="D121" s="29">
        <v>150</v>
      </c>
      <c r="E121" s="30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1" t="s">
        <v>8315</v>
      </c>
      <c r="R121" s="27" t="s">
        <v>8316</v>
      </c>
      <c r="S121" s="32">
        <v>41820.870821759258</v>
      </c>
      <c r="T121" s="33">
        <v>41850.870821759258</v>
      </c>
    </row>
    <row r="122" spans="1:20" ht="75" x14ac:dyDescent="0.25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1" t="s">
        <v>8315</v>
      </c>
      <c r="R122" s="27" t="s">
        <v>8316</v>
      </c>
      <c r="S122" s="32">
        <v>42265.683182870373</v>
      </c>
      <c r="T122" s="33">
        <v>42293.207638888889</v>
      </c>
    </row>
    <row r="123" spans="1:20" ht="60" x14ac:dyDescent="0.25">
      <c r="A123" s="27">
        <v>3929</v>
      </c>
      <c r="B123" s="28" t="s">
        <v>3926</v>
      </c>
      <c r="C123" s="28" t="s">
        <v>8037</v>
      </c>
      <c r="D123" s="29">
        <v>20000</v>
      </c>
      <c r="E123" s="30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1" t="s">
        <v>8315</v>
      </c>
      <c r="R123" s="27" t="s">
        <v>8316</v>
      </c>
      <c r="S123" s="32">
        <v>42601.827141203699</v>
      </c>
      <c r="T123" s="33">
        <v>42631.827141203699</v>
      </c>
    </row>
    <row r="124" spans="1:20" ht="75" x14ac:dyDescent="0.25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1" t="s">
        <v>8315</v>
      </c>
      <c r="R124" s="27" t="s">
        <v>8316</v>
      </c>
      <c r="S124" s="32">
        <v>42228.151701388888</v>
      </c>
      <c r="T124" s="33">
        <v>42253.151701388888</v>
      </c>
    </row>
    <row r="125" spans="1:20" ht="60" x14ac:dyDescent="0.25">
      <c r="A125" s="27">
        <v>3932</v>
      </c>
      <c r="B125" s="28" t="s">
        <v>3929</v>
      </c>
      <c r="C125" s="28" t="s">
        <v>8040</v>
      </c>
      <c r="D125" s="29">
        <v>12000</v>
      </c>
      <c r="E125" s="30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1" t="s">
        <v>8315</v>
      </c>
      <c r="R125" s="27" t="s">
        <v>8316</v>
      </c>
      <c r="S125" s="32">
        <v>42415.168564814812</v>
      </c>
      <c r="T125" s="33">
        <v>42445.126898148148</v>
      </c>
    </row>
    <row r="126" spans="1:20" ht="75" x14ac:dyDescent="0.25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1" t="s">
        <v>8315</v>
      </c>
      <c r="R126" s="27" t="s">
        <v>8316</v>
      </c>
      <c r="S126" s="32">
        <v>42538.968310185184</v>
      </c>
      <c r="T126" s="33">
        <v>42568.029861111107</v>
      </c>
    </row>
    <row r="127" spans="1:20" ht="75" x14ac:dyDescent="0.25">
      <c r="A127" s="27">
        <v>3934</v>
      </c>
      <c r="B127" s="28" t="s">
        <v>3931</v>
      </c>
      <c r="C127" s="28" t="s">
        <v>8042</v>
      </c>
      <c r="D127" s="29">
        <v>5000</v>
      </c>
      <c r="E127" s="30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1" t="s">
        <v>8315</v>
      </c>
      <c r="R127" s="27" t="s">
        <v>8316</v>
      </c>
      <c r="S127" s="32">
        <v>42233.671747685185</v>
      </c>
      <c r="T127" s="33">
        <v>42278.541666666672</v>
      </c>
    </row>
    <row r="128" spans="1:20" ht="75" x14ac:dyDescent="0.25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1" t="s">
        <v>8315</v>
      </c>
      <c r="R128" s="27" t="s">
        <v>8316</v>
      </c>
      <c r="S128" s="32">
        <v>42675.262962962966</v>
      </c>
      <c r="T128" s="33">
        <v>42705.304629629631</v>
      </c>
    </row>
    <row r="129" spans="1:20" ht="75" x14ac:dyDescent="0.25">
      <c r="A129" s="27">
        <v>3937</v>
      </c>
      <c r="B129" s="28" t="s">
        <v>3934</v>
      </c>
      <c r="C129" s="28" t="s">
        <v>8045</v>
      </c>
      <c r="D129" s="29">
        <v>2885</v>
      </c>
      <c r="E129" s="30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1" t="s">
        <v>8315</v>
      </c>
      <c r="R129" s="27" t="s">
        <v>8316</v>
      </c>
      <c r="S129" s="32">
        <v>42534.631481481483</v>
      </c>
      <c r="T129" s="33">
        <v>42562.631481481483</v>
      </c>
    </row>
    <row r="130" spans="1:20" ht="75" x14ac:dyDescent="0.25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1" t="s">
        <v>8315</v>
      </c>
      <c r="R130" s="27" t="s">
        <v>8316</v>
      </c>
      <c r="S130" s="32">
        <v>42151.905717592599</v>
      </c>
      <c r="T130" s="33">
        <v>42182.905717592599</v>
      </c>
    </row>
    <row r="131" spans="1:20" ht="75" x14ac:dyDescent="0.25">
      <c r="A131" s="27">
        <v>3940</v>
      </c>
      <c r="B131" s="28" t="s">
        <v>3937</v>
      </c>
      <c r="C131" s="28" t="s">
        <v>8048</v>
      </c>
      <c r="D131" s="29">
        <v>5000</v>
      </c>
      <c r="E131" s="30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1" t="s">
        <v>8315</v>
      </c>
      <c r="R131" s="27" t="s">
        <v>8316</v>
      </c>
      <c r="S131" s="32">
        <v>41961.492488425924</v>
      </c>
      <c r="T131" s="33">
        <v>42006.492488425924</v>
      </c>
    </row>
    <row r="132" spans="1:20" ht="75" x14ac:dyDescent="0.25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1" t="s">
        <v>8315</v>
      </c>
      <c r="R132" s="27" t="s">
        <v>8316</v>
      </c>
      <c r="S132" s="32">
        <v>41940.587233796294</v>
      </c>
      <c r="T132" s="33">
        <v>41968.041666666672</v>
      </c>
    </row>
    <row r="133" spans="1:20" ht="60" x14ac:dyDescent="0.25">
      <c r="A133" s="27">
        <v>3942</v>
      </c>
      <c r="B133" s="28" t="s">
        <v>3939</v>
      </c>
      <c r="C133" s="28" t="s">
        <v>8050</v>
      </c>
      <c r="D133" s="29">
        <v>1200</v>
      </c>
      <c r="E133" s="30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1" t="s">
        <v>8315</v>
      </c>
      <c r="R133" s="27" t="s">
        <v>8316</v>
      </c>
      <c r="S133" s="32">
        <v>42111.904097222221</v>
      </c>
      <c r="T133" s="33">
        <v>42171.904097222221</v>
      </c>
    </row>
    <row r="134" spans="1:20" ht="60" x14ac:dyDescent="0.25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1" t="s">
        <v>8315</v>
      </c>
      <c r="R134" s="27" t="s">
        <v>8316</v>
      </c>
      <c r="S134" s="32">
        <v>42279.778564814813</v>
      </c>
      <c r="T134" s="33">
        <v>42310.701388888891</v>
      </c>
    </row>
    <row r="135" spans="1:20" ht="75" x14ac:dyDescent="0.25">
      <c r="A135" s="27">
        <v>3944</v>
      </c>
      <c r="B135" s="28" t="s">
        <v>3941</v>
      </c>
      <c r="C135" s="28" t="s">
        <v>8052</v>
      </c>
      <c r="D135" s="29">
        <v>5000</v>
      </c>
      <c r="E135" s="30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1" t="s">
        <v>8315</v>
      </c>
      <c r="R135" s="27" t="s">
        <v>8316</v>
      </c>
      <c r="S135" s="32">
        <v>42213.662905092591</v>
      </c>
      <c r="T135" s="33">
        <v>42243.662905092591</v>
      </c>
    </row>
    <row r="136" spans="1:20" ht="75" x14ac:dyDescent="0.25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1" t="s">
        <v>8315</v>
      </c>
      <c r="R136" s="27" t="s">
        <v>8316</v>
      </c>
      <c r="S136" s="32">
        <v>42109.801712962959</v>
      </c>
      <c r="T136" s="33">
        <v>42139.801712962959</v>
      </c>
    </row>
    <row r="137" spans="1:20" ht="45" x14ac:dyDescent="0.25">
      <c r="A137" s="27">
        <v>3946</v>
      </c>
      <c r="B137" s="28" t="s">
        <v>3943</v>
      </c>
      <c r="C137" s="28" t="s">
        <v>8054</v>
      </c>
      <c r="D137" s="29">
        <v>6000</v>
      </c>
      <c r="E137" s="30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1" t="s">
        <v>8315</v>
      </c>
      <c r="R137" s="27" t="s">
        <v>8316</v>
      </c>
      <c r="S137" s="32">
        <v>42031.833587962959</v>
      </c>
      <c r="T137" s="33">
        <v>42063.333333333328</v>
      </c>
    </row>
    <row r="138" spans="1:20" ht="75" x14ac:dyDescent="0.25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1" t="s">
        <v>8315</v>
      </c>
      <c r="R138" s="27" t="s">
        <v>8316</v>
      </c>
      <c r="S138" s="32">
        <v>42615.142870370371</v>
      </c>
      <c r="T138" s="33">
        <v>42645.142870370371</v>
      </c>
    </row>
    <row r="139" spans="1:20" ht="75" x14ac:dyDescent="0.25">
      <c r="A139" s="27">
        <v>3950</v>
      </c>
      <c r="B139" s="28" t="s">
        <v>3947</v>
      </c>
      <c r="C139" s="28" t="s">
        <v>8058</v>
      </c>
      <c r="D139" s="29">
        <v>4000</v>
      </c>
      <c r="E139" s="30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1" t="s">
        <v>8315</v>
      </c>
      <c r="R139" s="27" t="s">
        <v>8316</v>
      </c>
      <c r="S139" s="32">
        <v>42439.702314814815</v>
      </c>
      <c r="T139" s="33">
        <v>42468.774305555555</v>
      </c>
    </row>
    <row r="140" spans="1:20" ht="75" x14ac:dyDescent="0.25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1" t="s">
        <v>8315</v>
      </c>
      <c r="R140" s="27" t="s">
        <v>8316</v>
      </c>
      <c r="S140" s="32">
        <v>42243.790393518517</v>
      </c>
      <c r="T140" s="33">
        <v>42303.790393518517</v>
      </c>
    </row>
    <row r="141" spans="1:20" ht="60" x14ac:dyDescent="0.25">
      <c r="A141" s="27">
        <v>3953</v>
      </c>
      <c r="B141" s="28" t="s">
        <v>3950</v>
      </c>
      <c r="C141" s="28" t="s">
        <v>8060</v>
      </c>
      <c r="D141" s="29">
        <v>17600</v>
      </c>
      <c r="E141" s="30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1" t="s">
        <v>8315</v>
      </c>
      <c r="R141" s="27" t="s">
        <v>8316</v>
      </c>
      <c r="S141" s="32">
        <v>42550.048449074078</v>
      </c>
      <c r="T141" s="33">
        <v>42580.978472222225</v>
      </c>
    </row>
    <row r="142" spans="1:20" ht="75" x14ac:dyDescent="0.25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1" t="s">
        <v>8315</v>
      </c>
      <c r="R142" s="27" t="s">
        <v>8316</v>
      </c>
      <c r="S142" s="32">
        <v>42306.848854166667</v>
      </c>
      <c r="T142" s="33">
        <v>42336.890520833331</v>
      </c>
    </row>
    <row r="143" spans="1:20" ht="75" x14ac:dyDescent="0.25">
      <c r="A143" s="27">
        <v>3956</v>
      </c>
      <c r="B143" s="28" t="s">
        <v>3953</v>
      </c>
      <c r="C143" s="28" t="s">
        <v>8063</v>
      </c>
      <c r="D143" s="29">
        <v>5500</v>
      </c>
      <c r="E143" s="30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1" t="s">
        <v>8315</v>
      </c>
      <c r="R143" s="27" t="s">
        <v>8316</v>
      </c>
      <c r="S143" s="32">
        <v>42457.932025462964</v>
      </c>
      <c r="T143" s="33">
        <v>42485.013888888891</v>
      </c>
    </row>
    <row r="144" spans="1:20" ht="60" x14ac:dyDescent="0.25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1" t="s">
        <v>8315</v>
      </c>
      <c r="R144" s="27" t="s">
        <v>8316</v>
      </c>
      <c r="S144" s="32">
        <v>42513.976319444439</v>
      </c>
      <c r="T144" s="33">
        <v>42559.976319444439</v>
      </c>
    </row>
    <row r="145" spans="1:20" ht="75" x14ac:dyDescent="0.25">
      <c r="A145" s="27">
        <v>3958</v>
      </c>
      <c r="B145" s="28" t="s">
        <v>3955</v>
      </c>
      <c r="C145" s="28" t="s">
        <v>8065</v>
      </c>
      <c r="D145" s="29">
        <v>2000</v>
      </c>
      <c r="E145" s="30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1" t="s">
        <v>8315</v>
      </c>
      <c r="R145" s="27" t="s">
        <v>8316</v>
      </c>
      <c r="S145" s="32">
        <v>41816.950370370374</v>
      </c>
      <c r="T145" s="33">
        <v>41853.583333333336</v>
      </c>
    </row>
    <row r="146" spans="1:20" ht="75" x14ac:dyDescent="0.25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1" t="s">
        <v>8315</v>
      </c>
      <c r="R146" s="27" t="s">
        <v>8316</v>
      </c>
      <c r="S146" s="32">
        <v>41880.788842592592</v>
      </c>
      <c r="T146" s="33">
        <v>41910.788842592592</v>
      </c>
    </row>
    <row r="147" spans="1:20" ht="75" x14ac:dyDescent="0.25">
      <c r="A147" s="27">
        <v>3960</v>
      </c>
      <c r="B147" s="28" t="s">
        <v>3957</v>
      </c>
      <c r="C147" s="28" t="s">
        <v>8067</v>
      </c>
      <c r="D147" s="29">
        <v>3000</v>
      </c>
      <c r="E147" s="30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1" t="s">
        <v>8315</v>
      </c>
      <c r="R147" s="27" t="s">
        <v>8316</v>
      </c>
      <c r="S147" s="32">
        <v>42342.845555555556</v>
      </c>
      <c r="T147" s="33">
        <v>42372.845555555556</v>
      </c>
    </row>
    <row r="148" spans="1:20" ht="60" x14ac:dyDescent="0.25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1" t="s">
        <v>8315</v>
      </c>
      <c r="R148" s="27" t="s">
        <v>8316</v>
      </c>
      <c r="S148" s="32">
        <v>42053.722060185188</v>
      </c>
      <c r="T148" s="33">
        <v>42113.680393518516</v>
      </c>
    </row>
    <row r="149" spans="1:20" ht="75" x14ac:dyDescent="0.25">
      <c r="A149" s="27">
        <v>3965</v>
      </c>
      <c r="B149" s="28" t="s">
        <v>3962</v>
      </c>
      <c r="C149" s="28" t="s">
        <v>8072</v>
      </c>
      <c r="D149" s="29">
        <v>2000</v>
      </c>
      <c r="E149" s="30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1" t="s">
        <v>8315</v>
      </c>
      <c r="R149" s="27" t="s">
        <v>8316</v>
      </c>
      <c r="S149" s="32">
        <v>42414.235879629632</v>
      </c>
      <c r="T149" s="33">
        <v>42474.194212962961</v>
      </c>
    </row>
    <row r="150" spans="1:20" ht="75" x14ac:dyDescent="0.25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1" t="s">
        <v>8315</v>
      </c>
      <c r="R150" s="27" t="s">
        <v>8316</v>
      </c>
      <c r="S150" s="32">
        <v>41801.711550925924</v>
      </c>
      <c r="T150" s="33">
        <v>41844.124305555553</v>
      </c>
    </row>
    <row r="151" spans="1:20" ht="75" x14ac:dyDescent="0.25">
      <c r="A151" s="27">
        <v>3967</v>
      </c>
      <c r="B151" s="28" t="s">
        <v>3964</v>
      </c>
      <c r="C151" s="28" t="s">
        <v>8074</v>
      </c>
      <c r="D151" s="29">
        <v>1700</v>
      </c>
      <c r="E151" s="30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1" t="s">
        <v>8315</v>
      </c>
      <c r="R151" s="27" t="s">
        <v>8316</v>
      </c>
      <c r="S151" s="32">
        <v>42770.290590277778</v>
      </c>
      <c r="T151" s="33">
        <v>42800.290590277778</v>
      </c>
    </row>
    <row r="152" spans="1:20" ht="60" x14ac:dyDescent="0.25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1" t="s">
        <v>8315</v>
      </c>
      <c r="R152" s="27" t="s">
        <v>8316</v>
      </c>
      <c r="S152" s="32">
        <v>42452.815659722226</v>
      </c>
      <c r="T152" s="33">
        <v>42512.815659722226</v>
      </c>
    </row>
    <row r="153" spans="1:20" ht="75" x14ac:dyDescent="0.25">
      <c r="A153" s="27">
        <v>3969</v>
      </c>
      <c r="B153" s="28" t="s">
        <v>3966</v>
      </c>
      <c r="C153" s="28" t="s">
        <v>8076</v>
      </c>
      <c r="D153" s="29">
        <v>2825</v>
      </c>
      <c r="E153" s="30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1" t="s">
        <v>8315</v>
      </c>
      <c r="R153" s="27" t="s">
        <v>8316</v>
      </c>
      <c r="S153" s="32">
        <v>42601.854699074072</v>
      </c>
      <c r="T153" s="33">
        <v>42611.163194444445</v>
      </c>
    </row>
    <row r="154" spans="1:20" ht="90" x14ac:dyDescent="0.25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1" t="s">
        <v>8315</v>
      </c>
      <c r="R154" s="27" t="s">
        <v>8316</v>
      </c>
      <c r="S154" s="32">
        <v>42447.863553240735</v>
      </c>
      <c r="T154" s="33">
        <v>42477.863553240735</v>
      </c>
    </row>
    <row r="155" spans="1:20" ht="75" x14ac:dyDescent="0.25">
      <c r="A155" s="27">
        <v>3971</v>
      </c>
      <c r="B155" s="28" t="s">
        <v>3968</v>
      </c>
      <c r="C155" s="28" t="s">
        <v>8078</v>
      </c>
      <c r="D155" s="29">
        <v>14000</v>
      </c>
      <c r="E155" s="30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1" t="s">
        <v>8315</v>
      </c>
      <c r="R155" s="27" t="s">
        <v>8316</v>
      </c>
      <c r="S155" s="32">
        <v>41811.536180555559</v>
      </c>
      <c r="T155" s="33">
        <v>41841.536180555559</v>
      </c>
    </row>
    <row r="156" spans="1:20" ht="60" x14ac:dyDescent="0.25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1" t="s">
        <v>8315</v>
      </c>
      <c r="R156" s="27" t="s">
        <v>8316</v>
      </c>
      <c r="S156" s="32">
        <v>41981.067523148144</v>
      </c>
      <c r="T156" s="33">
        <v>42041.067523148144</v>
      </c>
    </row>
    <row r="157" spans="1:20" ht="75" x14ac:dyDescent="0.25">
      <c r="A157" s="27">
        <v>3973</v>
      </c>
      <c r="B157" s="28" t="s">
        <v>3970</v>
      </c>
      <c r="C157" s="28" t="s">
        <v>8080</v>
      </c>
      <c r="D157" s="29">
        <v>5000</v>
      </c>
      <c r="E157" s="30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1" t="s">
        <v>8315</v>
      </c>
      <c r="R157" s="27" t="s">
        <v>8316</v>
      </c>
      <c r="S157" s="32">
        <v>42469.68414351852</v>
      </c>
      <c r="T157" s="33">
        <v>42499.166666666672</v>
      </c>
    </row>
    <row r="158" spans="1:20" ht="75" x14ac:dyDescent="0.25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1" t="s">
        <v>8315</v>
      </c>
      <c r="R158" s="27" t="s">
        <v>8316</v>
      </c>
      <c r="S158" s="32">
        <v>42534.866875</v>
      </c>
      <c r="T158" s="33">
        <v>42564.866875</v>
      </c>
    </row>
    <row r="159" spans="1:20" ht="75" x14ac:dyDescent="0.25">
      <c r="A159" s="27">
        <v>3976</v>
      </c>
      <c r="B159" s="28" t="s">
        <v>3973</v>
      </c>
      <c r="C159" s="28" t="s">
        <v>8083</v>
      </c>
      <c r="D159" s="29">
        <v>1300</v>
      </c>
      <c r="E159" s="30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1" t="s">
        <v>8315</v>
      </c>
      <c r="R159" s="27" t="s">
        <v>8316</v>
      </c>
      <c r="S159" s="32">
        <v>41830.858344907407</v>
      </c>
      <c r="T159" s="33">
        <v>41852.291666666664</v>
      </c>
    </row>
    <row r="160" spans="1:20" ht="75" x14ac:dyDescent="0.25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1" t="s">
        <v>8315</v>
      </c>
      <c r="R160" s="27" t="s">
        <v>8316</v>
      </c>
      <c r="S160" s="32">
        <v>42543.788564814815</v>
      </c>
      <c r="T160" s="33">
        <v>42573.788564814815</v>
      </c>
    </row>
    <row r="161" spans="1:20" ht="75" x14ac:dyDescent="0.25">
      <c r="A161" s="27">
        <v>3978</v>
      </c>
      <c r="B161" s="28" t="s">
        <v>3975</v>
      </c>
      <c r="C161" s="28" t="s">
        <v>8085</v>
      </c>
      <c r="D161" s="29">
        <v>2000</v>
      </c>
      <c r="E161" s="30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1" t="s">
        <v>8315</v>
      </c>
      <c r="R161" s="27" t="s">
        <v>8316</v>
      </c>
      <c r="S161" s="32">
        <v>41975.642974537041</v>
      </c>
      <c r="T161" s="33">
        <v>42035.642974537041</v>
      </c>
    </row>
    <row r="162" spans="1:20" ht="75" x14ac:dyDescent="0.25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1" t="s">
        <v>8315</v>
      </c>
      <c r="R162" s="27" t="s">
        <v>8316</v>
      </c>
      <c r="S162" s="32">
        <v>41795.598923611113</v>
      </c>
      <c r="T162" s="33">
        <v>41825.598923611113</v>
      </c>
    </row>
    <row r="163" spans="1:20" ht="60" x14ac:dyDescent="0.25">
      <c r="A163" s="27">
        <v>3981</v>
      </c>
      <c r="B163" s="28" t="s">
        <v>3358</v>
      </c>
      <c r="C163" s="28" t="s">
        <v>7469</v>
      </c>
      <c r="D163" s="29">
        <v>30000</v>
      </c>
      <c r="E163" s="30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1" t="s">
        <v>8315</v>
      </c>
      <c r="R163" s="27" t="s">
        <v>8316</v>
      </c>
      <c r="S163" s="32">
        <v>42508.179965277777</v>
      </c>
      <c r="T163" s="33">
        <v>42568.179965277777</v>
      </c>
    </row>
    <row r="164" spans="1:20" ht="90" x14ac:dyDescent="0.25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1" t="s">
        <v>8315</v>
      </c>
      <c r="R164" s="27" t="s">
        <v>8316</v>
      </c>
      <c r="S164" s="32">
        <v>41747.86986111111</v>
      </c>
      <c r="T164" s="33">
        <v>41779.290972222225</v>
      </c>
    </row>
    <row r="165" spans="1:20" ht="75" x14ac:dyDescent="0.25">
      <c r="A165" s="27">
        <v>3985</v>
      </c>
      <c r="B165" s="28" t="s">
        <v>3981</v>
      </c>
      <c r="C165" s="28" t="s">
        <v>8091</v>
      </c>
      <c r="D165" s="29">
        <v>2000</v>
      </c>
      <c r="E165" s="30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1" t="s">
        <v>8315</v>
      </c>
      <c r="R165" s="27" t="s">
        <v>8316</v>
      </c>
      <c r="S165" s="32">
        <v>42399.707407407404</v>
      </c>
      <c r="T165" s="33">
        <v>42420.878472222219</v>
      </c>
    </row>
    <row r="166" spans="1:20" ht="30" x14ac:dyDescent="0.25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1" t="s">
        <v>8315</v>
      </c>
      <c r="R166" s="27" t="s">
        <v>8316</v>
      </c>
      <c r="S166" s="32">
        <v>42230.08116898148</v>
      </c>
      <c r="T166" s="33">
        <v>42245.08116898148</v>
      </c>
    </row>
    <row r="167" spans="1:20" ht="75" x14ac:dyDescent="0.25">
      <c r="A167" s="27">
        <v>3989</v>
      </c>
      <c r="B167" s="28" t="s">
        <v>3985</v>
      </c>
      <c r="C167" s="28" t="s">
        <v>8095</v>
      </c>
      <c r="D167" s="29">
        <v>3000</v>
      </c>
      <c r="E167" s="30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1" t="s">
        <v>8315</v>
      </c>
      <c r="R167" s="27" t="s">
        <v>8316</v>
      </c>
      <c r="S167" s="32">
        <v>42286.749780092592</v>
      </c>
      <c r="T167" s="33">
        <v>42316.791446759264</v>
      </c>
    </row>
    <row r="168" spans="1:20" ht="45" x14ac:dyDescent="0.25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1" t="s">
        <v>8315</v>
      </c>
      <c r="R168" s="27" t="s">
        <v>8316</v>
      </c>
      <c r="S168" s="32">
        <v>42125.644467592589</v>
      </c>
      <c r="T168" s="33">
        <v>42155.644467592589</v>
      </c>
    </row>
    <row r="169" spans="1:20" ht="60" x14ac:dyDescent="0.25">
      <c r="A169" s="27">
        <v>3992</v>
      </c>
      <c r="B169" s="28" t="s">
        <v>3988</v>
      </c>
      <c r="C169" s="28" t="s">
        <v>8098</v>
      </c>
      <c r="D169" s="29">
        <v>10000</v>
      </c>
      <c r="E169" s="30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1" t="s">
        <v>8315</v>
      </c>
      <c r="R169" s="27" t="s">
        <v>8316</v>
      </c>
      <c r="S169" s="32">
        <v>42289.94049768518</v>
      </c>
      <c r="T169" s="33">
        <v>42349.982164351852</v>
      </c>
    </row>
    <row r="170" spans="1:20" ht="60" x14ac:dyDescent="0.25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1" t="s">
        <v>8315</v>
      </c>
      <c r="R170" s="27" t="s">
        <v>8316</v>
      </c>
      <c r="S170" s="32">
        <v>42107.864722222221</v>
      </c>
      <c r="T170" s="33">
        <v>42137.864722222221</v>
      </c>
    </row>
    <row r="171" spans="1:20" ht="60" x14ac:dyDescent="0.25">
      <c r="A171" s="27">
        <v>3994</v>
      </c>
      <c r="B171" s="28" t="s">
        <v>3990</v>
      </c>
      <c r="C171" s="28" t="s">
        <v>8100</v>
      </c>
      <c r="D171" s="29">
        <v>2000</v>
      </c>
      <c r="E171" s="30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1" t="s">
        <v>8315</v>
      </c>
      <c r="R171" s="27" t="s">
        <v>8316</v>
      </c>
      <c r="S171" s="32">
        <v>41809.389930555553</v>
      </c>
      <c r="T171" s="33">
        <v>41839.389930555553</v>
      </c>
    </row>
    <row r="172" spans="1:20" ht="75" x14ac:dyDescent="0.25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1" t="s">
        <v>8315</v>
      </c>
      <c r="R172" s="27" t="s">
        <v>8316</v>
      </c>
      <c r="S172" s="32">
        <v>41950.26694444444</v>
      </c>
      <c r="T172" s="33">
        <v>41963.669444444444</v>
      </c>
    </row>
    <row r="173" spans="1:20" ht="60" x14ac:dyDescent="0.25">
      <c r="A173" s="27">
        <v>3998</v>
      </c>
      <c r="B173" s="28" t="s">
        <v>3994</v>
      </c>
      <c r="C173" s="28" t="s">
        <v>8104</v>
      </c>
      <c r="D173" s="29">
        <v>1250</v>
      </c>
      <c r="E173" s="30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1" t="s">
        <v>8315</v>
      </c>
      <c r="R173" s="27" t="s">
        <v>8316</v>
      </c>
      <c r="S173" s="32">
        <v>42061.963263888887</v>
      </c>
      <c r="T173" s="33">
        <v>42091.921597222223</v>
      </c>
    </row>
    <row r="174" spans="1:20" ht="60" x14ac:dyDescent="0.25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1" t="s">
        <v>8315</v>
      </c>
      <c r="R174" s="27" t="s">
        <v>8316</v>
      </c>
      <c r="S174" s="32">
        <v>41842.828680555554</v>
      </c>
      <c r="T174" s="33">
        <v>41882.827650462961</v>
      </c>
    </row>
    <row r="175" spans="1:20" ht="30" x14ac:dyDescent="0.25">
      <c r="A175" s="27">
        <v>4000</v>
      </c>
      <c r="B175" s="28" t="s">
        <v>3996</v>
      </c>
      <c r="C175" s="28" t="s">
        <v>8106</v>
      </c>
      <c r="D175" s="29">
        <v>8000</v>
      </c>
      <c r="E175" s="30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1" t="s">
        <v>8315</v>
      </c>
      <c r="R175" s="27" t="s">
        <v>8316</v>
      </c>
      <c r="S175" s="32">
        <v>42437.64534722222</v>
      </c>
      <c r="T175" s="33">
        <v>42497.603680555556</v>
      </c>
    </row>
    <row r="176" spans="1:20" ht="75" x14ac:dyDescent="0.25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1" t="s">
        <v>8315</v>
      </c>
      <c r="R176" s="27" t="s">
        <v>8316</v>
      </c>
      <c r="S176" s="32">
        <v>41879.043530092589</v>
      </c>
      <c r="T176" s="33">
        <v>41909.043530092589</v>
      </c>
    </row>
    <row r="177" spans="1:20" ht="60" x14ac:dyDescent="0.25">
      <c r="A177" s="27">
        <v>4003</v>
      </c>
      <c r="B177" s="28" t="s">
        <v>3999</v>
      </c>
      <c r="C177" s="28" t="s">
        <v>8071</v>
      </c>
      <c r="D177" s="29">
        <v>2000</v>
      </c>
      <c r="E177" s="30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1" t="s">
        <v>8315</v>
      </c>
      <c r="R177" s="27" t="s">
        <v>8316</v>
      </c>
      <c r="S177" s="32">
        <v>42020.587349537032</v>
      </c>
      <c r="T177" s="33">
        <v>42050.587349537032</v>
      </c>
    </row>
    <row r="178" spans="1:20" ht="30" x14ac:dyDescent="0.25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1" t="s">
        <v>8315</v>
      </c>
      <c r="R178" s="27" t="s">
        <v>8316</v>
      </c>
      <c r="S178" s="32">
        <v>41890.16269675926</v>
      </c>
      <c r="T178" s="33">
        <v>41920.16269675926</v>
      </c>
    </row>
    <row r="179" spans="1:20" ht="75" x14ac:dyDescent="0.25">
      <c r="A179" s="27">
        <v>4005</v>
      </c>
      <c r="B179" s="28" t="s">
        <v>4001</v>
      </c>
      <c r="C179" s="28" t="s">
        <v>8110</v>
      </c>
      <c r="D179" s="29">
        <v>3000</v>
      </c>
      <c r="E179" s="30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1" t="s">
        <v>8315</v>
      </c>
      <c r="R179" s="27" t="s">
        <v>8316</v>
      </c>
      <c r="S179" s="32">
        <v>41872.807696759257</v>
      </c>
      <c r="T179" s="33">
        <v>41932.807696759257</v>
      </c>
    </row>
    <row r="180" spans="1:20" ht="75" x14ac:dyDescent="0.25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1" t="s">
        <v>8315</v>
      </c>
      <c r="R180" s="27" t="s">
        <v>8316</v>
      </c>
      <c r="S180" s="32">
        <v>42391.772997685184</v>
      </c>
      <c r="T180" s="33">
        <v>42416.772997685184</v>
      </c>
    </row>
    <row r="181" spans="1:20" ht="60" x14ac:dyDescent="0.25">
      <c r="A181" s="27">
        <v>4007</v>
      </c>
      <c r="B181" s="28" t="s">
        <v>4003</v>
      </c>
      <c r="C181" s="28" t="s">
        <v>8112</v>
      </c>
      <c r="D181" s="29">
        <v>2000</v>
      </c>
      <c r="E181" s="30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1" t="s">
        <v>8315</v>
      </c>
      <c r="R181" s="27" t="s">
        <v>8316</v>
      </c>
      <c r="S181" s="32">
        <v>41848.772928240738</v>
      </c>
      <c r="T181" s="33">
        <v>41877.686111111114</v>
      </c>
    </row>
    <row r="182" spans="1:20" ht="60" x14ac:dyDescent="0.25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1" t="s">
        <v>8315</v>
      </c>
      <c r="R182" s="27" t="s">
        <v>8316</v>
      </c>
      <c r="S182" s="32">
        <v>41921.770439814813</v>
      </c>
      <c r="T182" s="33">
        <v>41938.770439814813</v>
      </c>
    </row>
    <row r="183" spans="1:20" ht="75" x14ac:dyDescent="0.25">
      <c r="A183" s="27">
        <v>4013</v>
      </c>
      <c r="B183" s="28" t="s">
        <v>4009</v>
      </c>
      <c r="C183" s="28" t="s">
        <v>8118</v>
      </c>
      <c r="D183" s="29">
        <v>2000</v>
      </c>
      <c r="E183" s="30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1" t="s">
        <v>8315</v>
      </c>
      <c r="R183" s="27" t="s">
        <v>8316</v>
      </c>
      <c r="S183" s="32">
        <v>42021.301192129627</v>
      </c>
      <c r="T183" s="33">
        <v>42051.301192129627</v>
      </c>
    </row>
    <row r="184" spans="1:20" ht="75" x14ac:dyDescent="0.25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1" t="s">
        <v>8315</v>
      </c>
      <c r="R184" s="27" t="s">
        <v>8316</v>
      </c>
      <c r="S184" s="32">
        <v>42419.246168981481</v>
      </c>
      <c r="T184" s="33">
        <v>42434.246168981481</v>
      </c>
    </row>
    <row r="185" spans="1:20" ht="75" x14ac:dyDescent="0.25">
      <c r="A185" s="27">
        <v>4015</v>
      </c>
      <c r="B185" s="28" t="s">
        <v>4011</v>
      </c>
      <c r="C185" s="28" t="s">
        <v>8120</v>
      </c>
      <c r="D185" s="29">
        <v>7000</v>
      </c>
      <c r="E185" s="30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1" t="s">
        <v>8315</v>
      </c>
      <c r="R185" s="27" t="s">
        <v>8316</v>
      </c>
      <c r="S185" s="32">
        <v>42174.780821759254</v>
      </c>
      <c r="T185" s="33">
        <v>42204.780821759254</v>
      </c>
    </row>
    <row r="186" spans="1:20" ht="75" x14ac:dyDescent="0.25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1" t="s">
        <v>8315</v>
      </c>
      <c r="R186" s="27" t="s">
        <v>8316</v>
      </c>
      <c r="S186" s="32">
        <v>41856.672152777777</v>
      </c>
      <c r="T186" s="33">
        <v>41886.672152777777</v>
      </c>
    </row>
    <row r="187" spans="1:20" ht="75" x14ac:dyDescent="0.25">
      <c r="A187" s="27">
        <v>4019</v>
      </c>
      <c r="B187" s="28" t="s">
        <v>4015</v>
      </c>
      <c r="C187" s="28" t="s">
        <v>8124</v>
      </c>
      <c r="D187" s="29">
        <v>3500</v>
      </c>
      <c r="E187" s="30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1" t="s">
        <v>8315</v>
      </c>
      <c r="R187" s="27" t="s">
        <v>8316</v>
      </c>
      <c r="S187" s="32">
        <v>42417.675879629634</v>
      </c>
      <c r="T187" s="33">
        <v>42475.686111111107</v>
      </c>
    </row>
    <row r="188" spans="1:20" ht="75" x14ac:dyDescent="0.25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1" t="s">
        <v>8315</v>
      </c>
      <c r="R188" s="27" t="s">
        <v>8316</v>
      </c>
      <c r="S188" s="32">
        <v>42057.190960648149</v>
      </c>
      <c r="T188" s="33">
        <v>42087.149293981478</v>
      </c>
    </row>
    <row r="189" spans="1:20" ht="60" x14ac:dyDescent="0.25">
      <c r="A189" s="27">
        <v>4021</v>
      </c>
      <c r="B189" s="28" t="s">
        <v>4017</v>
      </c>
      <c r="C189" s="28" t="s">
        <v>8126</v>
      </c>
      <c r="D189" s="29">
        <v>15000</v>
      </c>
      <c r="E189" s="30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1" t="s">
        <v>8315</v>
      </c>
      <c r="R189" s="27" t="s">
        <v>8316</v>
      </c>
      <c r="S189" s="32">
        <v>41878.911550925928</v>
      </c>
      <c r="T189" s="33">
        <v>41938.911550925928</v>
      </c>
    </row>
    <row r="190" spans="1:20" ht="45" x14ac:dyDescent="0.25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1" t="s">
        <v>8315</v>
      </c>
      <c r="R190" s="27" t="s">
        <v>8316</v>
      </c>
      <c r="S190" s="32">
        <v>41990.584108796291</v>
      </c>
      <c r="T190" s="33">
        <v>42036.120833333334</v>
      </c>
    </row>
    <row r="191" spans="1:20" ht="60" x14ac:dyDescent="0.25">
      <c r="A191" s="27">
        <v>4023</v>
      </c>
      <c r="B191" s="28" t="s">
        <v>4019</v>
      </c>
      <c r="C191" s="28" t="s">
        <v>8128</v>
      </c>
      <c r="D191" s="29">
        <v>7000</v>
      </c>
      <c r="E191" s="30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1" t="s">
        <v>8315</v>
      </c>
      <c r="R191" s="27" t="s">
        <v>8316</v>
      </c>
      <c r="S191" s="32">
        <v>42408.999571759254</v>
      </c>
      <c r="T191" s="33">
        <v>42453.957905092597</v>
      </c>
    </row>
    <row r="192" spans="1:20" ht="75" x14ac:dyDescent="0.25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1" t="s">
        <v>8315</v>
      </c>
      <c r="R192" s="27" t="s">
        <v>8316</v>
      </c>
      <c r="S192" s="32">
        <v>42217.670104166667</v>
      </c>
      <c r="T192" s="33">
        <v>42247.670104166667</v>
      </c>
    </row>
    <row r="193" spans="1:20" ht="60" x14ac:dyDescent="0.25">
      <c r="A193" s="27">
        <v>4026</v>
      </c>
      <c r="B193" s="28" t="s">
        <v>4022</v>
      </c>
      <c r="C193" s="28" t="s">
        <v>8131</v>
      </c>
      <c r="D193" s="29">
        <v>4000</v>
      </c>
      <c r="E193" s="30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1" t="s">
        <v>8315</v>
      </c>
      <c r="R193" s="27" t="s">
        <v>8316</v>
      </c>
      <c r="S193" s="32">
        <v>42282.655543981484</v>
      </c>
      <c r="T193" s="33">
        <v>42342.697210648148</v>
      </c>
    </row>
    <row r="194" spans="1:20" ht="75" x14ac:dyDescent="0.25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1" t="s">
        <v>8315</v>
      </c>
      <c r="R194" s="27" t="s">
        <v>8316</v>
      </c>
      <c r="S194" s="32">
        <v>42768.97084490741</v>
      </c>
      <c r="T194" s="33">
        <v>42789.041666666672</v>
      </c>
    </row>
    <row r="195" spans="1:20" ht="75" x14ac:dyDescent="0.25">
      <c r="A195" s="27">
        <v>4028</v>
      </c>
      <c r="B195" s="28" t="s">
        <v>4024</v>
      </c>
      <c r="C195" s="28" t="s">
        <v>8133</v>
      </c>
      <c r="D195" s="29">
        <v>2000</v>
      </c>
      <c r="E195" s="30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1" t="s">
        <v>8315</v>
      </c>
      <c r="R195" s="27" t="s">
        <v>8316</v>
      </c>
      <c r="S195" s="32">
        <v>41765.938657407409</v>
      </c>
      <c r="T195" s="33">
        <v>41795.938657407409</v>
      </c>
    </row>
    <row r="196" spans="1:20" ht="75" x14ac:dyDescent="0.25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1" t="s">
        <v>8315</v>
      </c>
      <c r="R196" s="27" t="s">
        <v>8316</v>
      </c>
      <c r="S196" s="32">
        <v>42322.025115740747</v>
      </c>
      <c r="T196" s="33">
        <v>42352.025115740747</v>
      </c>
    </row>
    <row r="197" spans="1:20" ht="75" x14ac:dyDescent="0.25">
      <c r="A197" s="27">
        <v>4030</v>
      </c>
      <c r="B197" s="28" t="s">
        <v>4026</v>
      </c>
      <c r="C197" s="28" t="s">
        <v>8135</v>
      </c>
      <c r="D197" s="29">
        <v>2500</v>
      </c>
      <c r="E197" s="30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1" t="s">
        <v>8315</v>
      </c>
      <c r="R197" s="27" t="s">
        <v>8316</v>
      </c>
      <c r="S197" s="32">
        <v>42374.655081018514</v>
      </c>
      <c r="T197" s="33">
        <v>42403.784027777772</v>
      </c>
    </row>
    <row r="198" spans="1:20" ht="90" x14ac:dyDescent="0.25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1" t="s">
        <v>8315</v>
      </c>
      <c r="R198" s="27" t="s">
        <v>8316</v>
      </c>
      <c r="S198" s="32">
        <v>41941.585231481484</v>
      </c>
      <c r="T198" s="33">
        <v>41991.626898148148</v>
      </c>
    </row>
    <row r="199" spans="1:20" ht="75" x14ac:dyDescent="0.25">
      <c r="A199" s="27">
        <v>4032</v>
      </c>
      <c r="B199" s="28" t="s">
        <v>4028</v>
      </c>
      <c r="C199" s="28" t="s">
        <v>8137</v>
      </c>
      <c r="D199" s="29">
        <v>6048</v>
      </c>
      <c r="E199" s="30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1" t="s">
        <v>8315</v>
      </c>
      <c r="R199" s="27" t="s">
        <v>8316</v>
      </c>
      <c r="S199" s="32">
        <v>42293.809212962966</v>
      </c>
      <c r="T199" s="33">
        <v>42353.85087962963</v>
      </c>
    </row>
    <row r="200" spans="1:20" ht="75" x14ac:dyDescent="0.25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1" t="s">
        <v>8315</v>
      </c>
      <c r="R200" s="27" t="s">
        <v>8316</v>
      </c>
      <c r="S200" s="32">
        <v>42067.947337962964</v>
      </c>
      <c r="T200" s="33">
        <v>42097.905671296292</v>
      </c>
    </row>
    <row r="201" spans="1:20" ht="45" x14ac:dyDescent="0.25">
      <c r="A201" s="27">
        <v>4035</v>
      </c>
      <c r="B201" s="28" t="s">
        <v>4031</v>
      </c>
      <c r="C201" s="28" t="s">
        <v>8140</v>
      </c>
      <c r="D201" s="29">
        <v>10000</v>
      </c>
      <c r="E201" s="30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1" t="s">
        <v>8315</v>
      </c>
      <c r="R201" s="27" t="s">
        <v>8316</v>
      </c>
      <c r="S201" s="32">
        <v>41903.882951388885</v>
      </c>
      <c r="T201" s="33">
        <v>41933.882951388885</v>
      </c>
    </row>
    <row r="202" spans="1:20" ht="75" x14ac:dyDescent="0.25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1" t="s">
        <v>8315</v>
      </c>
      <c r="R202" s="27" t="s">
        <v>8316</v>
      </c>
      <c r="S202" s="32">
        <v>41804.937083333331</v>
      </c>
      <c r="T202" s="33">
        <v>41821.9375</v>
      </c>
    </row>
    <row r="203" spans="1:20" ht="75" x14ac:dyDescent="0.25">
      <c r="A203" s="27">
        <v>4037</v>
      </c>
      <c r="B203" s="28" t="s">
        <v>4033</v>
      </c>
      <c r="C203" s="28" t="s">
        <v>8141</v>
      </c>
      <c r="D203" s="29">
        <v>700</v>
      </c>
      <c r="E203" s="30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1" t="s">
        <v>8315</v>
      </c>
      <c r="R203" s="27" t="s">
        <v>8316</v>
      </c>
      <c r="S203" s="32">
        <v>42497.070775462969</v>
      </c>
      <c r="T203" s="33">
        <v>42514.600694444445</v>
      </c>
    </row>
    <row r="204" spans="1:20" ht="75" x14ac:dyDescent="0.25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1" t="s">
        <v>8315</v>
      </c>
      <c r="R204" s="27" t="s">
        <v>8316</v>
      </c>
      <c r="S204" s="32">
        <v>41869.798726851855</v>
      </c>
      <c r="T204" s="33">
        <v>41929.798726851855</v>
      </c>
    </row>
    <row r="205" spans="1:20" ht="60" x14ac:dyDescent="0.25">
      <c r="A205" s="27">
        <v>4039</v>
      </c>
      <c r="B205" s="28" t="s">
        <v>4035</v>
      </c>
      <c r="C205" s="28" t="s">
        <v>8143</v>
      </c>
      <c r="D205" s="29">
        <v>500</v>
      </c>
      <c r="E205" s="30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1" t="s">
        <v>8315</v>
      </c>
      <c r="R205" s="27" t="s">
        <v>8316</v>
      </c>
      <c r="S205" s="32">
        <v>42305.670914351853</v>
      </c>
      <c r="T205" s="33">
        <v>42339.249305555553</v>
      </c>
    </row>
    <row r="206" spans="1:20" ht="75" x14ac:dyDescent="0.25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1" t="s">
        <v>8315</v>
      </c>
      <c r="R206" s="27" t="s">
        <v>8316</v>
      </c>
      <c r="S206" s="32">
        <v>42144.231527777782</v>
      </c>
      <c r="T206" s="33">
        <v>42203.125</v>
      </c>
    </row>
    <row r="207" spans="1:20" ht="60" x14ac:dyDescent="0.25">
      <c r="A207" s="27">
        <v>4042</v>
      </c>
      <c r="B207" s="28" t="s">
        <v>4038</v>
      </c>
      <c r="C207" s="28" t="s">
        <v>8146</v>
      </c>
      <c r="D207" s="29">
        <v>10000</v>
      </c>
      <c r="E207" s="30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1" t="s">
        <v>8315</v>
      </c>
      <c r="R207" s="27" t="s">
        <v>8316</v>
      </c>
      <c r="S207" s="32">
        <v>41995.084074074075</v>
      </c>
      <c r="T207" s="33">
        <v>42024.802777777775</v>
      </c>
    </row>
    <row r="208" spans="1:20" ht="75" x14ac:dyDescent="0.25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1" t="s">
        <v>8315</v>
      </c>
      <c r="R208" s="27" t="s">
        <v>8316</v>
      </c>
      <c r="S208" s="32">
        <v>42074.219699074078</v>
      </c>
      <c r="T208" s="33">
        <v>42104.208333333328</v>
      </c>
    </row>
    <row r="209" spans="1:20" ht="75" x14ac:dyDescent="0.25">
      <c r="A209" s="27">
        <v>4046</v>
      </c>
      <c r="B209" s="28" t="s">
        <v>4042</v>
      </c>
      <c r="C209" s="28" t="s">
        <v>8150</v>
      </c>
      <c r="D209" s="29">
        <v>5600</v>
      </c>
      <c r="E209" s="30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1" t="s">
        <v>8315</v>
      </c>
      <c r="R209" s="27" t="s">
        <v>8316</v>
      </c>
      <c r="S209" s="32">
        <v>41904.650578703702</v>
      </c>
      <c r="T209" s="33">
        <v>41934.650578703702</v>
      </c>
    </row>
    <row r="210" spans="1:20" ht="75" x14ac:dyDescent="0.25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1" t="s">
        <v>8315</v>
      </c>
      <c r="R210" s="27" t="s">
        <v>8316</v>
      </c>
      <c r="S210" s="32">
        <v>41991.022488425922</v>
      </c>
      <c r="T210" s="33">
        <v>42015.041666666672</v>
      </c>
    </row>
    <row r="211" spans="1:20" ht="75" x14ac:dyDescent="0.25">
      <c r="A211" s="27">
        <v>4049</v>
      </c>
      <c r="B211" s="28" t="s">
        <v>4045</v>
      </c>
      <c r="C211" s="28" t="s">
        <v>8153</v>
      </c>
      <c r="D211" s="29">
        <v>20000</v>
      </c>
      <c r="E211" s="30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1" t="s">
        <v>8315</v>
      </c>
      <c r="R211" s="27" t="s">
        <v>8316</v>
      </c>
      <c r="S211" s="32">
        <v>42169.958506944444</v>
      </c>
      <c r="T211" s="33">
        <v>42199.958506944444</v>
      </c>
    </row>
    <row r="212" spans="1:20" ht="75" x14ac:dyDescent="0.25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1" t="s">
        <v>8315</v>
      </c>
      <c r="R212" s="27" t="s">
        <v>8316</v>
      </c>
      <c r="S212" s="32">
        <v>41905.636469907404</v>
      </c>
      <c r="T212" s="33">
        <v>41935.636469907404</v>
      </c>
    </row>
    <row r="213" spans="1:20" ht="60" x14ac:dyDescent="0.25">
      <c r="A213" s="27">
        <v>4051</v>
      </c>
      <c r="B213" s="28" t="s">
        <v>4047</v>
      </c>
      <c r="C213" s="28" t="s">
        <v>8155</v>
      </c>
      <c r="D213" s="29">
        <v>500</v>
      </c>
      <c r="E213" s="30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1" t="s">
        <v>8315</v>
      </c>
      <c r="R213" s="27" t="s">
        <v>8316</v>
      </c>
      <c r="S213" s="32">
        <v>41761.810150462967</v>
      </c>
      <c r="T213" s="33">
        <v>41768.286805555559</v>
      </c>
    </row>
    <row r="214" spans="1:20" ht="75" x14ac:dyDescent="0.25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1" t="s">
        <v>8315</v>
      </c>
      <c r="R214" s="27" t="s">
        <v>8316</v>
      </c>
      <c r="S214" s="32">
        <v>41865.878657407404</v>
      </c>
      <c r="T214" s="33">
        <v>41925.878657407404</v>
      </c>
    </row>
    <row r="215" spans="1:20" ht="75" x14ac:dyDescent="0.25">
      <c r="A215" s="27">
        <v>4054</v>
      </c>
      <c r="B215" s="28" t="s">
        <v>4050</v>
      </c>
      <c r="C215" s="28" t="s">
        <v>8158</v>
      </c>
      <c r="D215" s="29">
        <v>8880</v>
      </c>
      <c r="E215" s="30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1" t="s">
        <v>8315</v>
      </c>
      <c r="R215" s="27" t="s">
        <v>8316</v>
      </c>
      <c r="S215" s="32">
        <v>42613.841261574074</v>
      </c>
      <c r="T215" s="33">
        <v>42644.166666666672</v>
      </c>
    </row>
    <row r="216" spans="1:20" ht="75" x14ac:dyDescent="0.25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1" t="s">
        <v>8315</v>
      </c>
      <c r="R216" s="27" t="s">
        <v>8316</v>
      </c>
      <c r="S216" s="32">
        <v>42534.933321759265</v>
      </c>
      <c r="T216" s="33">
        <v>42554.832638888889</v>
      </c>
    </row>
    <row r="217" spans="1:20" ht="60" x14ac:dyDescent="0.25">
      <c r="A217" s="27">
        <v>4058</v>
      </c>
      <c r="B217" s="28" t="s">
        <v>4054</v>
      </c>
      <c r="C217" s="28" t="s">
        <v>8162</v>
      </c>
      <c r="D217" s="29">
        <v>3750</v>
      </c>
      <c r="E217" s="30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1" t="s">
        <v>8315</v>
      </c>
      <c r="R217" s="27" t="s">
        <v>8316</v>
      </c>
      <c r="S217" s="32">
        <v>42446.060694444444</v>
      </c>
      <c r="T217" s="33">
        <v>42461.165972222225</v>
      </c>
    </row>
    <row r="218" spans="1:20" ht="60" x14ac:dyDescent="0.25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1" t="s">
        <v>8315</v>
      </c>
      <c r="R218" s="27" t="s">
        <v>8316</v>
      </c>
      <c r="S218" s="32">
        <v>42421.141469907408</v>
      </c>
      <c r="T218" s="33">
        <v>42481.099803240737</v>
      </c>
    </row>
    <row r="219" spans="1:20" ht="75" x14ac:dyDescent="0.25">
      <c r="A219" s="27">
        <v>4062</v>
      </c>
      <c r="B219" s="28" t="s">
        <v>4058</v>
      </c>
      <c r="C219" s="28" t="s">
        <v>8166</v>
      </c>
      <c r="D219" s="29">
        <v>20000</v>
      </c>
      <c r="E219" s="30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1" t="s">
        <v>8315</v>
      </c>
      <c r="R219" s="27" t="s">
        <v>8316</v>
      </c>
      <c r="S219" s="32">
        <v>42523.739212962959</v>
      </c>
      <c r="T219" s="33">
        <v>42553.739212962959</v>
      </c>
    </row>
    <row r="220" spans="1:20" ht="60" x14ac:dyDescent="0.25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1" t="s">
        <v>8315</v>
      </c>
      <c r="R220" s="27" t="s">
        <v>8316</v>
      </c>
      <c r="S220" s="32">
        <v>41833.951516203706</v>
      </c>
      <c r="T220" s="33">
        <v>41863.951516203706</v>
      </c>
    </row>
    <row r="221" spans="1:20" ht="75" x14ac:dyDescent="0.25">
      <c r="A221" s="27">
        <v>4066</v>
      </c>
      <c r="B221" s="28" t="s">
        <v>4062</v>
      </c>
      <c r="C221" s="28" t="s">
        <v>8170</v>
      </c>
      <c r="D221" s="29">
        <v>15000</v>
      </c>
      <c r="E221" s="30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1" t="s">
        <v>8315</v>
      </c>
      <c r="R221" s="27" t="s">
        <v>8316</v>
      </c>
      <c r="S221" s="32">
        <v>42479.039212962962</v>
      </c>
      <c r="T221" s="33">
        <v>42509.039212962962</v>
      </c>
    </row>
    <row r="222" spans="1:20" ht="75" x14ac:dyDescent="0.25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1" t="s">
        <v>8315</v>
      </c>
      <c r="R222" s="27" t="s">
        <v>8316</v>
      </c>
      <c r="S222" s="32">
        <v>42235.117476851854</v>
      </c>
      <c r="T222" s="33">
        <v>42275.117476851854</v>
      </c>
    </row>
    <row r="223" spans="1:20" ht="60" x14ac:dyDescent="0.25">
      <c r="A223" s="27">
        <v>4068</v>
      </c>
      <c r="B223" s="28" t="s">
        <v>4064</v>
      </c>
      <c r="C223" s="28" t="s">
        <v>8171</v>
      </c>
      <c r="D223" s="29">
        <v>3495</v>
      </c>
      <c r="E223" s="30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1" t="s">
        <v>8315</v>
      </c>
      <c r="R223" s="27" t="s">
        <v>8316</v>
      </c>
      <c r="S223" s="32">
        <v>42718.963599537034</v>
      </c>
      <c r="T223" s="33">
        <v>42748.961805555555</v>
      </c>
    </row>
    <row r="224" spans="1:20" ht="60" x14ac:dyDescent="0.25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1" t="s">
        <v>8315</v>
      </c>
      <c r="R224" s="27" t="s">
        <v>8316</v>
      </c>
      <c r="S224" s="32">
        <v>42031.666898148149</v>
      </c>
      <c r="T224" s="33">
        <v>42064.125</v>
      </c>
    </row>
    <row r="225" spans="1:20" ht="75" x14ac:dyDescent="0.25">
      <c r="A225" s="27">
        <v>4073</v>
      </c>
      <c r="B225" s="28" t="s">
        <v>4069</v>
      </c>
      <c r="C225" s="28" t="s">
        <v>8176</v>
      </c>
      <c r="D225" s="29">
        <v>3500</v>
      </c>
      <c r="E225" s="30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1" t="s">
        <v>8315</v>
      </c>
      <c r="R225" s="27" t="s">
        <v>8316</v>
      </c>
      <c r="S225" s="32">
        <v>42078.34520833334</v>
      </c>
      <c r="T225" s="33">
        <v>42133.166666666672</v>
      </c>
    </row>
    <row r="226" spans="1:20" ht="60" x14ac:dyDescent="0.25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1" t="s">
        <v>8315</v>
      </c>
      <c r="R226" s="27" t="s">
        <v>8316</v>
      </c>
      <c r="S226" s="32">
        <v>41905.795706018522</v>
      </c>
      <c r="T226" s="33">
        <v>41933.82708333333</v>
      </c>
    </row>
    <row r="227" spans="1:20" ht="75" x14ac:dyDescent="0.25">
      <c r="A227" s="27">
        <v>4077</v>
      </c>
      <c r="B227" s="28" t="s">
        <v>4073</v>
      </c>
      <c r="C227" s="28" t="s">
        <v>8180</v>
      </c>
      <c r="D227" s="29">
        <v>15000</v>
      </c>
      <c r="E227" s="30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1" t="s">
        <v>8315</v>
      </c>
      <c r="R227" s="27" t="s">
        <v>8316</v>
      </c>
      <c r="S227" s="32">
        <v>42695.7105787037</v>
      </c>
      <c r="T227" s="33">
        <v>42725.7105787037</v>
      </c>
    </row>
    <row r="228" spans="1:20" ht="75" x14ac:dyDescent="0.25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1" t="s">
        <v>8315</v>
      </c>
      <c r="R228" s="27" t="s">
        <v>8316</v>
      </c>
      <c r="S228" s="32">
        <v>42510.938900462963</v>
      </c>
      <c r="T228" s="33">
        <v>42540.938900462963</v>
      </c>
    </row>
    <row r="229" spans="1:20" ht="75" x14ac:dyDescent="0.25">
      <c r="A229" s="27">
        <v>4080</v>
      </c>
      <c r="B229" s="28" t="s">
        <v>4076</v>
      </c>
      <c r="C229" s="28" t="s">
        <v>8183</v>
      </c>
      <c r="D229" s="29">
        <v>3000</v>
      </c>
      <c r="E229" s="30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1" t="s">
        <v>8315</v>
      </c>
      <c r="R229" s="27" t="s">
        <v>8316</v>
      </c>
      <c r="S229" s="32">
        <v>42511.698101851856</v>
      </c>
      <c r="T229" s="33">
        <v>42535.787500000006</v>
      </c>
    </row>
    <row r="230" spans="1:20" ht="60" x14ac:dyDescent="0.25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1" t="s">
        <v>8315</v>
      </c>
      <c r="R230" s="27" t="s">
        <v>8316</v>
      </c>
      <c r="S230" s="32">
        <v>42041.581307870365</v>
      </c>
      <c r="T230" s="33">
        <v>42071.539641203708</v>
      </c>
    </row>
    <row r="231" spans="1:20" ht="75" x14ac:dyDescent="0.25">
      <c r="A231" s="27">
        <v>4082</v>
      </c>
      <c r="B231" s="28" t="s">
        <v>4078</v>
      </c>
      <c r="C231" s="28" t="s">
        <v>8185</v>
      </c>
      <c r="D231" s="29">
        <v>150</v>
      </c>
      <c r="E231" s="30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1" t="s">
        <v>8315</v>
      </c>
      <c r="R231" s="27" t="s">
        <v>8316</v>
      </c>
      <c r="S231" s="32">
        <v>42307.189270833333</v>
      </c>
      <c r="T231" s="33">
        <v>42322.958333333328</v>
      </c>
    </row>
    <row r="232" spans="1:20" ht="75" x14ac:dyDescent="0.25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1" t="s">
        <v>8315</v>
      </c>
      <c r="R232" s="27" t="s">
        <v>8316</v>
      </c>
      <c r="S232" s="32">
        <v>42353.761759259258</v>
      </c>
      <c r="T232" s="33">
        <v>42383.761759259258</v>
      </c>
    </row>
    <row r="233" spans="1:20" ht="75" x14ac:dyDescent="0.25">
      <c r="A233" s="27">
        <v>4085</v>
      </c>
      <c r="B233" s="28" t="s">
        <v>4081</v>
      </c>
      <c r="C233" s="28" t="s">
        <v>8188</v>
      </c>
      <c r="D233" s="29">
        <v>3500</v>
      </c>
      <c r="E233" s="30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1" t="s">
        <v>8315</v>
      </c>
      <c r="R233" s="27" t="s">
        <v>8316</v>
      </c>
      <c r="S233" s="32">
        <v>42058.603877314818</v>
      </c>
      <c r="T233" s="33">
        <v>42087.165972222225</v>
      </c>
    </row>
    <row r="234" spans="1:20" ht="75" x14ac:dyDescent="0.25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1" t="s">
        <v>8315</v>
      </c>
      <c r="R234" s="27" t="s">
        <v>8316</v>
      </c>
      <c r="S234" s="32">
        <v>42304.940960648149</v>
      </c>
      <c r="T234" s="33">
        <v>42329.166666666672</v>
      </c>
    </row>
    <row r="235" spans="1:20" ht="30" x14ac:dyDescent="0.25">
      <c r="A235" s="27">
        <v>4087</v>
      </c>
      <c r="B235" s="28" t="s">
        <v>4083</v>
      </c>
      <c r="C235" s="28" t="s">
        <v>8190</v>
      </c>
      <c r="D235" s="29">
        <v>9600</v>
      </c>
      <c r="E235" s="30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1" t="s">
        <v>8315</v>
      </c>
      <c r="R235" s="27" t="s">
        <v>8316</v>
      </c>
      <c r="S235" s="32">
        <v>42538.742893518516</v>
      </c>
      <c r="T235" s="33">
        <v>42568.742893518516</v>
      </c>
    </row>
    <row r="236" spans="1:20" ht="75" x14ac:dyDescent="0.25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1" t="s">
        <v>8315</v>
      </c>
      <c r="R236" s="27" t="s">
        <v>8316</v>
      </c>
      <c r="S236" s="32">
        <v>42122.732499999998</v>
      </c>
      <c r="T236" s="33">
        <v>42155.732638888891</v>
      </c>
    </row>
    <row r="237" spans="1:20" ht="60" x14ac:dyDescent="0.25">
      <c r="A237" s="27">
        <v>4090</v>
      </c>
      <c r="B237" s="28" t="s">
        <v>4086</v>
      </c>
      <c r="C237" s="28" t="s">
        <v>8193</v>
      </c>
      <c r="D237" s="29">
        <v>1000</v>
      </c>
      <c r="E237" s="30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1" t="s">
        <v>8315</v>
      </c>
      <c r="R237" s="27" t="s">
        <v>8316</v>
      </c>
      <c r="S237" s="32">
        <v>42209.67288194444</v>
      </c>
      <c r="T237" s="33">
        <v>42223.625</v>
      </c>
    </row>
    <row r="238" spans="1:20" ht="75" x14ac:dyDescent="0.25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1" t="s">
        <v>8315</v>
      </c>
      <c r="R238" s="27" t="s">
        <v>8316</v>
      </c>
      <c r="S238" s="32">
        <v>41990.506377314814</v>
      </c>
      <c r="T238" s="33">
        <v>42020.506377314814</v>
      </c>
    </row>
    <row r="239" spans="1:20" ht="60" x14ac:dyDescent="0.25">
      <c r="A239" s="27">
        <v>4092</v>
      </c>
      <c r="B239" s="28" t="s">
        <v>4088</v>
      </c>
      <c r="C239" s="28" t="s">
        <v>8195</v>
      </c>
      <c r="D239" s="29">
        <v>110000</v>
      </c>
      <c r="E239" s="30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1" t="s">
        <v>8315</v>
      </c>
      <c r="R239" s="27" t="s">
        <v>8316</v>
      </c>
      <c r="S239" s="32">
        <v>42039.194988425923</v>
      </c>
      <c r="T239" s="33">
        <v>42099.153321759266</v>
      </c>
    </row>
    <row r="240" spans="1:20" ht="60" x14ac:dyDescent="0.25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1" t="s">
        <v>8315</v>
      </c>
      <c r="R240" s="27" t="s">
        <v>8316</v>
      </c>
      <c r="S240" s="32">
        <v>41890.086805555555</v>
      </c>
      <c r="T240" s="33">
        <v>41934.207638888889</v>
      </c>
    </row>
    <row r="241" spans="1:20" ht="60" x14ac:dyDescent="0.25">
      <c r="A241" s="27">
        <v>4098</v>
      </c>
      <c r="B241" s="28" t="s">
        <v>4094</v>
      </c>
      <c r="C241" s="28" t="s">
        <v>8201</v>
      </c>
      <c r="D241" s="29">
        <v>75000</v>
      </c>
      <c r="E241" s="30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1" t="s">
        <v>8315</v>
      </c>
      <c r="R241" s="27" t="s">
        <v>8316</v>
      </c>
      <c r="S241" s="32">
        <v>42495.722187499996</v>
      </c>
      <c r="T241" s="33">
        <v>42525.722187499996</v>
      </c>
    </row>
    <row r="242" spans="1:20" ht="75" x14ac:dyDescent="0.25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1" t="s">
        <v>8315</v>
      </c>
      <c r="R242" s="27" t="s">
        <v>8316</v>
      </c>
      <c r="S242" s="32">
        <v>42570.850381944445</v>
      </c>
      <c r="T242" s="33">
        <v>42615.850381944445</v>
      </c>
    </row>
    <row r="243" spans="1:20" ht="45" x14ac:dyDescent="0.25">
      <c r="A243" s="27">
        <v>4100</v>
      </c>
      <c r="B243" s="28" t="s">
        <v>4096</v>
      </c>
      <c r="C243" s="28" t="s">
        <v>8203</v>
      </c>
      <c r="D243" s="29">
        <v>270</v>
      </c>
      <c r="E243" s="30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1" t="s">
        <v>8315</v>
      </c>
      <c r="R243" s="27" t="s">
        <v>8316</v>
      </c>
      <c r="S243" s="32">
        <v>41927.124884259261</v>
      </c>
      <c r="T243" s="33">
        <v>41937.124884259261</v>
      </c>
    </row>
    <row r="244" spans="1:20" ht="75" x14ac:dyDescent="0.25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1" t="s">
        <v>8315</v>
      </c>
      <c r="R244" s="27" t="s">
        <v>8316</v>
      </c>
      <c r="S244" s="32">
        <v>42730.903726851851</v>
      </c>
      <c r="T244" s="33">
        <v>42760.903726851851</v>
      </c>
    </row>
    <row r="245" spans="1:20" ht="60" x14ac:dyDescent="0.25">
      <c r="A245" s="27">
        <v>4102</v>
      </c>
      <c r="B245" s="28" t="s">
        <v>4098</v>
      </c>
      <c r="C245" s="28" t="s">
        <v>8205</v>
      </c>
      <c r="D245" s="29">
        <v>500</v>
      </c>
      <c r="E245" s="30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1" t="s">
        <v>8315</v>
      </c>
      <c r="R245" s="27" t="s">
        <v>8316</v>
      </c>
      <c r="S245" s="32">
        <v>42475.848067129627</v>
      </c>
      <c r="T245" s="33">
        <v>42505.848067129627</v>
      </c>
    </row>
    <row r="246" spans="1:20" ht="75" x14ac:dyDescent="0.25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1" t="s">
        <v>8315</v>
      </c>
      <c r="R246" s="27" t="s">
        <v>8316</v>
      </c>
      <c r="S246" s="32">
        <v>42188.83293981482</v>
      </c>
      <c r="T246" s="33">
        <v>42242.772222222222</v>
      </c>
    </row>
    <row r="247" spans="1:20" ht="75" x14ac:dyDescent="0.25">
      <c r="A247" s="27">
        <v>4106</v>
      </c>
      <c r="B247" s="28" t="s">
        <v>4102</v>
      </c>
      <c r="C247" s="28" t="s">
        <v>8209</v>
      </c>
      <c r="D247" s="29">
        <v>5000</v>
      </c>
      <c r="E247" s="30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1" t="s">
        <v>8315</v>
      </c>
      <c r="R247" s="27" t="s">
        <v>8316</v>
      </c>
      <c r="S247" s="32">
        <v>42053.049375000002</v>
      </c>
      <c r="T247" s="33">
        <v>42096.041666666672</v>
      </c>
    </row>
    <row r="248" spans="1:20" ht="75" x14ac:dyDescent="0.25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1" t="s">
        <v>8315</v>
      </c>
      <c r="R248" s="27" t="s">
        <v>8316</v>
      </c>
      <c r="S248" s="32">
        <v>41883.916678240741</v>
      </c>
      <c r="T248" s="33">
        <v>41906.916678240741</v>
      </c>
    </row>
    <row r="249" spans="1:20" ht="75" x14ac:dyDescent="0.25">
      <c r="A249" s="27">
        <v>4108</v>
      </c>
      <c r="B249" s="28" t="s">
        <v>4104</v>
      </c>
      <c r="C249" s="28" t="s">
        <v>8211</v>
      </c>
      <c r="D249" s="29">
        <v>3000</v>
      </c>
      <c r="E249" s="30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1" t="s">
        <v>8315</v>
      </c>
      <c r="R249" s="27" t="s">
        <v>8316</v>
      </c>
      <c r="S249" s="32">
        <v>42767.031678240746</v>
      </c>
      <c r="T249" s="33">
        <v>42797.208333333328</v>
      </c>
    </row>
    <row r="250" spans="1:20" ht="60" x14ac:dyDescent="0.25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1" t="s">
        <v>8315</v>
      </c>
      <c r="R250" s="27" t="s">
        <v>8316</v>
      </c>
      <c r="S250" s="32">
        <v>42029.135879629626</v>
      </c>
      <c r="T250" s="33">
        <v>42059.135879629626</v>
      </c>
    </row>
    <row r="251" spans="1:20" ht="75" x14ac:dyDescent="0.25">
      <c r="A251" s="27">
        <v>4113</v>
      </c>
      <c r="B251" s="28" t="s">
        <v>4109</v>
      </c>
      <c r="C251" s="28" t="s">
        <v>8215</v>
      </c>
      <c r="D251" s="29">
        <v>1500</v>
      </c>
      <c r="E251" s="30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1" t="s">
        <v>8315</v>
      </c>
      <c r="R251" s="27" t="s">
        <v>8316</v>
      </c>
      <c r="S251" s="32">
        <v>42358.573182870372</v>
      </c>
      <c r="T251" s="33">
        <v>42377.273611111115</v>
      </c>
    </row>
  </sheetData>
  <autoFilter ref="A1:T1" xr:uid="{B0624074-5960-40F8-9DF0-FAE040BD1FE9}"/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F684-1E6D-4775-A2A1-9F7C612277B8}">
  <dimension ref="A1:T413"/>
  <sheetViews>
    <sheetView workbookViewId="0">
      <selection activeCell="C3" sqref="C3"/>
    </sheetView>
  </sheetViews>
  <sheetFormatPr defaultRowHeight="15" x14ac:dyDescent="0.25"/>
  <cols>
    <col min="1" max="1" width="5" style="27" bestFit="1" customWidth="1"/>
    <col min="2" max="2" width="25" style="27" customWidth="1"/>
    <col min="3" max="3" width="34.42578125" style="27" customWidth="1"/>
    <col min="4" max="4" width="12.5703125" style="27" bestFit="1" customWidth="1"/>
    <col min="5" max="5" width="11.140625" style="27" bestFit="1" customWidth="1"/>
    <col min="6" max="6" width="10" style="27" bestFit="1" customWidth="1"/>
    <col min="7" max="7" width="7.7109375" style="27" bestFit="1" customWidth="1"/>
    <col min="8" max="8" width="8.5703125" style="27" bestFit="1" customWidth="1"/>
    <col min="9" max="9" width="11" style="27" bestFit="1" customWidth="1"/>
    <col min="10" max="10" width="11.85546875" style="27" bestFit="1" customWidth="1"/>
    <col min="11" max="11" width="9.5703125" style="27" bestFit="1" customWidth="1"/>
    <col min="12" max="12" width="13.85546875" style="27" bestFit="1" customWidth="1"/>
    <col min="13" max="13" width="8.85546875" style="27" bestFit="1" customWidth="1"/>
    <col min="14" max="14" width="24.28515625" style="27" bestFit="1" customWidth="1"/>
    <col min="15" max="15" width="18.42578125" style="27" bestFit="1" customWidth="1"/>
    <col min="16" max="16" width="17" style="27" bestFit="1" customWidth="1"/>
    <col min="17" max="17" width="15.28515625" style="27" bestFit="1" customWidth="1"/>
    <col min="18" max="18" width="11.85546875" style="27" bestFit="1" customWidth="1"/>
    <col min="19" max="19" width="23.42578125" style="27" bestFit="1" customWidth="1"/>
    <col min="20" max="20" width="22" style="27" bestFit="1" customWidth="1"/>
    <col min="21" max="16384" width="9.140625" style="27"/>
  </cols>
  <sheetData>
    <row r="1" spans="1:20" x14ac:dyDescent="0.25">
      <c r="A1" s="21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5" t="s">
        <v>8359</v>
      </c>
      <c r="S1" s="26" t="s">
        <v>8365</v>
      </c>
      <c r="T1" s="26" t="s">
        <v>8366</v>
      </c>
    </row>
    <row r="2" spans="1:20" ht="60" x14ac:dyDescent="0.25">
      <c r="A2" s="27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1" t="s">
        <v>8315</v>
      </c>
      <c r="R2" s="27" t="s">
        <v>8316</v>
      </c>
      <c r="S2" s="32">
        <v>42646.092812499999</v>
      </c>
      <c r="T2" s="33">
        <v>42675.207638888889</v>
      </c>
    </row>
    <row r="3" spans="1:20" ht="60" x14ac:dyDescent="0.25">
      <c r="A3" s="27">
        <v>522</v>
      </c>
      <c r="B3" s="28" t="s">
        <v>523</v>
      </c>
      <c r="C3" s="28" t="s">
        <v>4632</v>
      </c>
      <c r="D3" s="29">
        <v>3000</v>
      </c>
      <c r="E3" s="30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1" t="s">
        <v>8315</v>
      </c>
      <c r="R3" s="27" t="s">
        <v>8316</v>
      </c>
      <c r="S3" s="32">
        <v>42430.040798611109</v>
      </c>
      <c r="T3" s="33">
        <v>42449.999131944445</v>
      </c>
    </row>
    <row r="4" spans="1:20" ht="60" x14ac:dyDescent="0.25">
      <c r="A4" s="27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1" t="s">
        <v>8315</v>
      </c>
      <c r="R4" s="27" t="s">
        <v>8316</v>
      </c>
      <c r="S4" s="32">
        <v>42238.13282407407</v>
      </c>
      <c r="T4" s="33">
        <v>42268.13282407407</v>
      </c>
    </row>
    <row r="5" spans="1:20" ht="60" x14ac:dyDescent="0.25">
      <c r="A5" s="27">
        <v>525</v>
      </c>
      <c r="B5" s="28" t="s">
        <v>526</v>
      </c>
      <c r="C5" s="28" t="s">
        <v>4635</v>
      </c>
      <c r="D5" s="29">
        <v>12000</v>
      </c>
      <c r="E5" s="30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1" t="s">
        <v>8315</v>
      </c>
      <c r="R5" s="27" t="s">
        <v>8316</v>
      </c>
      <c r="S5" s="32">
        <v>41850.400937500002</v>
      </c>
      <c r="T5" s="33">
        <v>41895.400937500002</v>
      </c>
    </row>
    <row r="6" spans="1:20" ht="75" x14ac:dyDescent="0.25">
      <c r="A6" s="27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1" t="s">
        <v>8315</v>
      </c>
      <c r="R6" s="27" t="s">
        <v>8316</v>
      </c>
      <c r="S6" s="32">
        <v>42753.205625000002</v>
      </c>
      <c r="T6" s="33">
        <v>42783.670138888891</v>
      </c>
    </row>
    <row r="7" spans="1:20" ht="30" x14ac:dyDescent="0.25">
      <c r="A7" s="27">
        <v>528</v>
      </c>
      <c r="B7" s="28" t="s">
        <v>529</v>
      </c>
      <c r="C7" s="28" t="s">
        <v>4638</v>
      </c>
      <c r="D7" s="29">
        <v>1150</v>
      </c>
      <c r="E7" s="30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1" t="s">
        <v>8315</v>
      </c>
      <c r="R7" s="27" t="s">
        <v>8316</v>
      </c>
      <c r="S7" s="32">
        <v>42155.920219907406</v>
      </c>
      <c r="T7" s="33">
        <v>42176.888888888891</v>
      </c>
    </row>
    <row r="8" spans="1:20" ht="60" x14ac:dyDescent="0.25">
      <c r="A8" s="27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1" t="s">
        <v>8315</v>
      </c>
      <c r="R8" s="27" t="s">
        <v>8316</v>
      </c>
      <c r="S8" s="32">
        <v>42157.591064814813</v>
      </c>
      <c r="T8" s="33">
        <v>42179.083333333328</v>
      </c>
    </row>
    <row r="9" spans="1:20" ht="60" x14ac:dyDescent="0.25">
      <c r="A9" s="27">
        <v>531</v>
      </c>
      <c r="B9" s="28" t="s">
        <v>532</v>
      </c>
      <c r="C9" s="28" t="s">
        <v>4641</v>
      </c>
      <c r="D9" s="29">
        <v>4000</v>
      </c>
      <c r="E9" s="30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1" t="s">
        <v>8315</v>
      </c>
      <c r="R9" s="27" t="s">
        <v>8316</v>
      </c>
      <c r="S9" s="32">
        <v>42676.065150462964</v>
      </c>
      <c r="T9" s="33">
        <v>42721.290972222225</v>
      </c>
    </row>
    <row r="10" spans="1:20" ht="60" x14ac:dyDescent="0.25">
      <c r="A10" s="27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1" t="s">
        <v>8315</v>
      </c>
      <c r="R10" s="27" t="s">
        <v>8316</v>
      </c>
      <c r="S10" s="32">
        <v>42473.007037037038</v>
      </c>
      <c r="T10" s="33">
        <v>42503.007037037038</v>
      </c>
    </row>
    <row r="11" spans="1:20" ht="60" x14ac:dyDescent="0.25">
      <c r="A11" s="27">
        <v>537</v>
      </c>
      <c r="B11" s="28" t="s">
        <v>538</v>
      </c>
      <c r="C11" s="28" t="s">
        <v>4647</v>
      </c>
      <c r="D11" s="29">
        <v>2000</v>
      </c>
      <c r="E11" s="30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1" t="s">
        <v>8315</v>
      </c>
      <c r="R11" s="27" t="s">
        <v>8316</v>
      </c>
      <c r="S11" s="32">
        <v>42282.768414351856</v>
      </c>
      <c r="T11" s="33">
        <v>42312.810081018513</v>
      </c>
    </row>
    <row r="12" spans="1:20" ht="60" x14ac:dyDescent="0.25">
      <c r="A12" s="27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1" t="s">
        <v>8315</v>
      </c>
      <c r="R12" s="27" t="s">
        <v>8316</v>
      </c>
      <c r="S12" s="32">
        <v>42473.794710648144</v>
      </c>
      <c r="T12" s="33">
        <v>42503.794710648144</v>
      </c>
    </row>
    <row r="13" spans="1:20" ht="60" x14ac:dyDescent="0.25">
      <c r="A13" s="27">
        <v>1284</v>
      </c>
      <c r="B13" s="28" t="s">
        <v>1285</v>
      </c>
      <c r="C13" s="28" t="s">
        <v>5394</v>
      </c>
      <c r="D13" s="29">
        <v>2000</v>
      </c>
      <c r="E13" s="30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1" t="s">
        <v>8315</v>
      </c>
      <c r="R13" s="27" t="s">
        <v>8316</v>
      </c>
      <c r="S13" s="32">
        <v>42712.23474537037</v>
      </c>
      <c r="T13" s="33">
        <v>42735.707638888889</v>
      </c>
    </row>
    <row r="14" spans="1:20" ht="60" x14ac:dyDescent="0.25">
      <c r="A14" s="27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1" t="s">
        <v>8315</v>
      </c>
      <c r="R14" s="27" t="s">
        <v>8316</v>
      </c>
      <c r="S14" s="32">
        <v>42561.154664351852</v>
      </c>
      <c r="T14" s="33">
        <v>42592.166666666672</v>
      </c>
    </row>
    <row r="15" spans="1:20" ht="60" x14ac:dyDescent="0.25">
      <c r="A15" s="27">
        <v>1289</v>
      </c>
      <c r="B15" s="28" t="s">
        <v>1290</v>
      </c>
      <c r="C15" s="28" t="s">
        <v>5399</v>
      </c>
      <c r="D15" s="29">
        <v>1500</v>
      </c>
      <c r="E15" s="30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1" t="s">
        <v>8315</v>
      </c>
      <c r="R15" s="27" t="s">
        <v>8316</v>
      </c>
      <c r="S15" s="32">
        <v>42709.134780092587</v>
      </c>
      <c r="T15" s="33">
        <v>42739.134780092587</v>
      </c>
    </row>
    <row r="16" spans="1:20" ht="30" x14ac:dyDescent="0.25">
      <c r="A16" s="27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1" t="s">
        <v>8315</v>
      </c>
      <c r="R16" s="27" t="s">
        <v>8316</v>
      </c>
      <c r="S16" s="32">
        <v>42086.614942129629</v>
      </c>
      <c r="T16" s="33">
        <v>42117.290972222225</v>
      </c>
    </row>
    <row r="17" spans="1:20" ht="60" x14ac:dyDescent="0.25">
      <c r="A17" s="27">
        <v>1291</v>
      </c>
      <c r="B17" s="28" t="s">
        <v>1292</v>
      </c>
      <c r="C17" s="28" t="s">
        <v>5401</v>
      </c>
      <c r="D17" s="29">
        <v>3000</v>
      </c>
      <c r="E17" s="30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1" t="s">
        <v>8315</v>
      </c>
      <c r="R17" s="27" t="s">
        <v>8316</v>
      </c>
      <c r="S17" s="32">
        <v>42064.652673611112</v>
      </c>
      <c r="T17" s="33">
        <v>42101.291666666672</v>
      </c>
    </row>
    <row r="18" spans="1:20" ht="75" x14ac:dyDescent="0.25">
      <c r="A18" s="27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1" t="s">
        <v>8315</v>
      </c>
      <c r="R18" s="27" t="s">
        <v>8316</v>
      </c>
      <c r="S18" s="32">
        <v>42292.701053240744</v>
      </c>
      <c r="T18" s="33">
        <v>42322.742719907401</v>
      </c>
    </row>
    <row r="19" spans="1:20" ht="60" x14ac:dyDescent="0.25">
      <c r="A19" s="27">
        <v>1297</v>
      </c>
      <c r="B19" s="28" t="s">
        <v>1298</v>
      </c>
      <c r="C19" s="28" t="s">
        <v>5407</v>
      </c>
      <c r="D19" s="29">
        <v>20000</v>
      </c>
      <c r="E19" s="30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1" t="s">
        <v>8315</v>
      </c>
      <c r="R19" s="27" t="s">
        <v>8316</v>
      </c>
      <c r="S19" s="32">
        <v>42461.747199074074</v>
      </c>
      <c r="T19" s="33">
        <v>42491.747199074074</v>
      </c>
    </row>
    <row r="20" spans="1:20" ht="60" x14ac:dyDescent="0.25">
      <c r="A20" s="27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1" t="s">
        <v>8315</v>
      </c>
      <c r="R20" s="27" t="s">
        <v>8316</v>
      </c>
      <c r="S20" s="32">
        <v>42169.814340277779</v>
      </c>
      <c r="T20" s="33">
        <v>42199.814340277779</v>
      </c>
    </row>
    <row r="21" spans="1:20" ht="60" x14ac:dyDescent="0.25">
      <c r="A21" s="27">
        <v>1300</v>
      </c>
      <c r="B21" s="28" t="s">
        <v>1301</v>
      </c>
      <c r="C21" s="28" t="s">
        <v>5410</v>
      </c>
      <c r="D21" s="29">
        <v>3000</v>
      </c>
      <c r="E21" s="30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1" t="s">
        <v>8315</v>
      </c>
      <c r="R21" s="27" t="s">
        <v>8316</v>
      </c>
      <c r="S21" s="32">
        <v>42483.675208333334</v>
      </c>
      <c r="T21" s="33">
        <v>42522.789583333331</v>
      </c>
    </row>
    <row r="22" spans="1:20" ht="60" x14ac:dyDescent="0.25">
      <c r="A22" s="27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1" t="s">
        <v>8315</v>
      </c>
      <c r="R22" s="27" t="s">
        <v>8316</v>
      </c>
      <c r="S22" s="32">
        <v>42195.749745370369</v>
      </c>
      <c r="T22" s="33">
        <v>42206.125</v>
      </c>
    </row>
    <row r="23" spans="1:20" ht="45" x14ac:dyDescent="0.25">
      <c r="A23" s="27">
        <v>1302</v>
      </c>
      <c r="B23" s="28" t="s">
        <v>1303</v>
      </c>
      <c r="C23" s="28" t="s">
        <v>5412</v>
      </c>
      <c r="D23" s="29">
        <v>2500</v>
      </c>
      <c r="E23" s="30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1" t="s">
        <v>8315</v>
      </c>
      <c r="R23" s="27" t="s">
        <v>8316</v>
      </c>
      <c r="S23" s="32">
        <v>42675.057997685188</v>
      </c>
      <c r="T23" s="33">
        <v>42705.099664351852</v>
      </c>
    </row>
    <row r="24" spans="1:20" ht="45" x14ac:dyDescent="0.25">
      <c r="A24" s="27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1" t="s">
        <v>8315</v>
      </c>
      <c r="R24" s="27" t="s">
        <v>8316</v>
      </c>
      <c r="S24" s="32">
        <v>42018.94159722222</v>
      </c>
      <c r="T24" s="33">
        <v>42047.291666666672</v>
      </c>
    </row>
    <row r="25" spans="1:20" ht="45" x14ac:dyDescent="0.25">
      <c r="A25" s="27">
        <v>2782</v>
      </c>
      <c r="B25" s="28" t="s">
        <v>2782</v>
      </c>
      <c r="C25" s="28" t="s">
        <v>6892</v>
      </c>
      <c r="D25" s="29">
        <v>1000</v>
      </c>
      <c r="E25" s="30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1" t="s">
        <v>8315</v>
      </c>
      <c r="R25" s="27" t="s">
        <v>8316</v>
      </c>
      <c r="S25" s="32">
        <v>42026.924976851849</v>
      </c>
      <c r="T25" s="33">
        <v>42052.207638888889</v>
      </c>
    </row>
    <row r="26" spans="1:20" ht="60" x14ac:dyDescent="0.25">
      <c r="A26" s="27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1" t="s">
        <v>8315</v>
      </c>
      <c r="R26" s="27" t="s">
        <v>8316</v>
      </c>
      <c r="S26" s="32">
        <v>41920.787534722222</v>
      </c>
      <c r="T26" s="33">
        <v>41941.787534722222</v>
      </c>
    </row>
    <row r="27" spans="1:20" ht="45" x14ac:dyDescent="0.25">
      <c r="A27" s="27">
        <v>2785</v>
      </c>
      <c r="B27" s="28" t="s">
        <v>2785</v>
      </c>
      <c r="C27" s="28" t="s">
        <v>6895</v>
      </c>
      <c r="D27" s="29">
        <v>5000</v>
      </c>
      <c r="E27" s="30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1" t="s">
        <v>8315</v>
      </c>
      <c r="R27" s="27" t="s">
        <v>8316</v>
      </c>
      <c r="S27" s="32">
        <v>42558.189432870371</v>
      </c>
      <c r="T27" s="33">
        <v>42587.875</v>
      </c>
    </row>
    <row r="28" spans="1:20" ht="60" x14ac:dyDescent="0.25">
      <c r="A28" s="27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1" t="s">
        <v>8315</v>
      </c>
      <c r="R28" s="27" t="s">
        <v>8316</v>
      </c>
      <c r="S28" s="32">
        <v>41808.198518518519</v>
      </c>
      <c r="T28" s="33">
        <v>41838.198518518519</v>
      </c>
    </row>
    <row r="29" spans="1:20" ht="45" x14ac:dyDescent="0.25">
      <c r="A29" s="27">
        <v>2788</v>
      </c>
      <c r="B29" s="28" t="s">
        <v>2788</v>
      </c>
      <c r="C29" s="28" t="s">
        <v>6898</v>
      </c>
      <c r="D29" s="29">
        <v>2000</v>
      </c>
      <c r="E29" s="30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1" t="s">
        <v>8315</v>
      </c>
      <c r="R29" s="27" t="s">
        <v>8316</v>
      </c>
      <c r="S29" s="32">
        <v>42550.701886574068</v>
      </c>
      <c r="T29" s="33">
        <v>42580.701886574068</v>
      </c>
    </row>
    <row r="30" spans="1:20" ht="30" x14ac:dyDescent="0.25">
      <c r="A30" s="27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1" t="s">
        <v>8315</v>
      </c>
      <c r="R30" s="27" t="s">
        <v>8316</v>
      </c>
      <c r="S30" s="32">
        <v>42056.013124999998</v>
      </c>
      <c r="T30" s="33">
        <v>42075.166666666672</v>
      </c>
    </row>
    <row r="31" spans="1:20" ht="60" x14ac:dyDescent="0.25">
      <c r="A31" s="27">
        <v>2790</v>
      </c>
      <c r="B31" s="28" t="s">
        <v>2790</v>
      </c>
      <c r="C31" s="28" t="s">
        <v>6900</v>
      </c>
      <c r="D31" s="29">
        <v>3000</v>
      </c>
      <c r="E31" s="30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1" t="s">
        <v>8315</v>
      </c>
      <c r="R31" s="27" t="s">
        <v>8316</v>
      </c>
      <c r="S31" s="32">
        <v>42016.938692129625</v>
      </c>
      <c r="T31" s="33">
        <v>42046.938692129625</v>
      </c>
    </row>
    <row r="32" spans="1:20" ht="75" x14ac:dyDescent="0.25">
      <c r="A32" s="27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1" t="s">
        <v>8315</v>
      </c>
      <c r="R32" s="27" t="s">
        <v>8316</v>
      </c>
      <c r="S32" s="32">
        <v>42591.899988425925</v>
      </c>
      <c r="T32" s="33">
        <v>42622.166666666672</v>
      </c>
    </row>
    <row r="33" spans="1:20" ht="60" x14ac:dyDescent="0.25">
      <c r="A33" s="27">
        <v>2792</v>
      </c>
      <c r="B33" s="28" t="s">
        <v>2792</v>
      </c>
      <c r="C33" s="28" t="s">
        <v>6902</v>
      </c>
      <c r="D33" s="29">
        <v>2000</v>
      </c>
      <c r="E33" s="30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1" t="s">
        <v>8315</v>
      </c>
      <c r="R33" s="27" t="s">
        <v>8316</v>
      </c>
      <c r="S33" s="32">
        <v>42183.231006944443</v>
      </c>
      <c r="T33" s="33">
        <v>42228.231006944443</v>
      </c>
    </row>
    <row r="34" spans="1:20" ht="60" x14ac:dyDescent="0.25">
      <c r="A34" s="27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1" t="s">
        <v>8315</v>
      </c>
      <c r="R34" s="27" t="s">
        <v>8316</v>
      </c>
      <c r="S34" s="32">
        <v>41780.525937500002</v>
      </c>
      <c r="T34" s="33">
        <v>41796.958333333336</v>
      </c>
    </row>
    <row r="35" spans="1:20" ht="60" x14ac:dyDescent="0.25">
      <c r="A35" s="27">
        <v>2803</v>
      </c>
      <c r="B35" s="28" t="s">
        <v>2803</v>
      </c>
      <c r="C35" s="28" t="s">
        <v>6913</v>
      </c>
      <c r="D35" s="29">
        <v>10000</v>
      </c>
      <c r="E35" s="30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1" t="s">
        <v>8315</v>
      </c>
      <c r="R35" s="27" t="s">
        <v>8316</v>
      </c>
      <c r="S35" s="32">
        <v>42158.065694444449</v>
      </c>
      <c r="T35" s="33">
        <v>42201</v>
      </c>
    </row>
    <row r="36" spans="1:20" ht="30" x14ac:dyDescent="0.25">
      <c r="A36" s="27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1" t="s">
        <v>8315</v>
      </c>
      <c r="R36" s="27" t="s">
        <v>8316</v>
      </c>
      <c r="S36" s="32">
        <v>42154.873124999998</v>
      </c>
      <c r="T36" s="33">
        <v>42184.873124999998</v>
      </c>
    </row>
    <row r="37" spans="1:20" ht="60" x14ac:dyDescent="0.25">
      <c r="A37" s="27">
        <v>2808</v>
      </c>
      <c r="B37" s="28" t="s">
        <v>2808</v>
      </c>
      <c r="C37" s="28" t="s">
        <v>6918</v>
      </c>
      <c r="D37" s="29">
        <v>4500</v>
      </c>
      <c r="E37" s="30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1" t="s">
        <v>8315</v>
      </c>
      <c r="R37" s="27" t="s">
        <v>8316</v>
      </c>
      <c r="S37" s="32">
        <v>42208.84646990741</v>
      </c>
      <c r="T37" s="33">
        <v>42238.84646990741</v>
      </c>
    </row>
    <row r="38" spans="1:20" ht="60" x14ac:dyDescent="0.25">
      <c r="A38" s="27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1" t="s">
        <v>8315</v>
      </c>
      <c r="R38" s="27" t="s">
        <v>8316</v>
      </c>
      <c r="S38" s="32">
        <v>42451.496817129635</v>
      </c>
      <c r="T38" s="33">
        <v>42459.610416666663</v>
      </c>
    </row>
    <row r="39" spans="1:20" ht="60" x14ac:dyDescent="0.25">
      <c r="A39" s="27">
        <v>2810</v>
      </c>
      <c r="B39" s="28" t="s">
        <v>2810</v>
      </c>
      <c r="C39" s="28" t="s">
        <v>6920</v>
      </c>
      <c r="D39" s="29">
        <v>2500</v>
      </c>
      <c r="E39" s="30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1" t="s">
        <v>8315</v>
      </c>
      <c r="R39" s="27" t="s">
        <v>8316</v>
      </c>
      <c r="S39" s="32">
        <v>41759.13962962963</v>
      </c>
      <c r="T39" s="33">
        <v>41791.165972222225</v>
      </c>
    </row>
    <row r="40" spans="1:20" ht="60" x14ac:dyDescent="0.25">
      <c r="A40" s="27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1" t="s">
        <v>8315</v>
      </c>
      <c r="R40" s="27" t="s">
        <v>8316</v>
      </c>
      <c r="S40" s="32">
        <v>42693.742604166662</v>
      </c>
      <c r="T40" s="33">
        <v>42718.742604166662</v>
      </c>
    </row>
    <row r="41" spans="1:20" ht="60" x14ac:dyDescent="0.25">
      <c r="A41" s="27">
        <v>2818</v>
      </c>
      <c r="B41" s="28" t="s">
        <v>2818</v>
      </c>
      <c r="C41" s="28" t="s">
        <v>6928</v>
      </c>
      <c r="D41" s="29">
        <v>10000</v>
      </c>
      <c r="E41" s="30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1" t="s">
        <v>8315</v>
      </c>
      <c r="R41" s="27" t="s">
        <v>8316</v>
      </c>
      <c r="S41" s="32">
        <v>42250.598217592589</v>
      </c>
      <c r="T41" s="33">
        <v>42270.598217592589</v>
      </c>
    </row>
    <row r="42" spans="1:20" ht="60" x14ac:dyDescent="0.25">
      <c r="A42" s="27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1" t="s">
        <v>8315</v>
      </c>
      <c r="R42" s="27" t="s">
        <v>8316</v>
      </c>
      <c r="S42" s="32">
        <v>42060.683935185181</v>
      </c>
      <c r="T42" s="33">
        <v>42090.642268518524</v>
      </c>
    </row>
    <row r="43" spans="1:20" ht="45" x14ac:dyDescent="0.25">
      <c r="A43" s="27">
        <v>2824</v>
      </c>
      <c r="B43" s="28" t="s">
        <v>2824</v>
      </c>
      <c r="C43" s="28" t="s">
        <v>6934</v>
      </c>
      <c r="D43" s="29">
        <v>650</v>
      </c>
      <c r="E43" s="30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1" t="s">
        <v>8315</v>
      </c>
      <c r="R43" s="27" t="s">
        <v>8316</v>
      </c>
      <c r="S43" s="32">
        <v>42136.270787037036</v>
      </c>
      <c r="T43" s="33">
        <v>42168.071527777778</v>
      </c>
    </row>
    <row r="44" spans="1:20" ht="60" x14ac:dyDescent="0.25">
      <c r="A44" s="27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1" t="s">
        <v>8315</v>
      </c>
      <c r="R44" s="27" t="s">
        <v>8316</v>
      </c>
      <c r="S44" s="32">
        <v>42171.034861111111</v>
      </c>
      <c r="T44" s="33">
        <v>42195.291666666672</v>
      </c>
    </row>
    <row r="45" spans="1:20" ht="60" x14ac:dyDescent="0.25">
      <c r="A45" s="27">
        <v>2827</v>
      </c>
      <c r="B45" s="28" t="s">
        <v>2827</v>
      </c>
      <c r="C45" s="28" t="s">
        <v>6937</v>
      </c>
      <c r="D45" s="29">
        <v>2000</v>
      </c>
      <c r="E45" s="30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1" t="s">
        <v>8315</v>
      </c>
      <c r="R45" s="27" t="s">
        <v>8316</v>
      </c>
      <c r="S45" s="32">
        <v>42494.683634259258</v>
      </c>
      <c r="T45" s="33">
        <v>42524.6875</v>
      </c>
    </row>
    <row r="46" spans="1:20" ht="45" x14ac:dyDescent="0.25">
      <c r="A46" s="27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1" t="s">
        <v>8315</v>
      </c>
      <c r="R46" s="27" t="s">
        <v>8316</v>
      </c>
      <c r="S46" s="32">
        <v>41758.839675925927</v>
      </c>
      <c r="T46" s="33">
        <v>41771.165972222225</v>
      </c>
    </row>
    <row r="47" spans="1:20" ht="45" x14ac:dyDescent="0.25">
      <c r="A47" s="27">
        <v>2831</v>
      </c>
      <c r="B47" s="28" t="s">
        <v>2831</v>
      </c>
      <c r="C47" s="28" t="s">
        <v>6941</v>
      </c>
      <c r="D47" s="29">
        <v>3000</v>
      </c>
      <c r="E47" s="30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1" t="s">
        <v>8315</v>
      </c>
      <c r="R47" s="27" t="s">
        <v>8316</v>
      </c>
      <c r="S47" s="32">
        <v>42171.824884259258</v>
      </c>
      <c r="T47" s="33">
        <v>42201.824884259258</v>
      </c>
    </row>
    <row r="48" spans="1:20" ht="30" x14ac:dyDescent="0.25">
      <c r="A48" s="27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1" t="s">
        <v>8315</v>
      </c>
      <c r="R48" s="27" t="s">
        <v>8316</v>
      </c>
      <c r="S48" s="32">
        <v>42268.127696759257</v>
      </c>
      <c r="T48" s="33">
        <v>42288.083333333328</v>
      </c>
    </row>
    <row r="49" spans="1:20" ht="60" x14ac:dyDescent="0.25">
      <c r="A49" s="27">
        <v>2836</v>
      </c>
      <c r="B49" s="28" t="s">
        <v>2836</v>
      </c>
      <c r="C49" s="28" t="s">
        <v>6946</v>
      </c>
      <c r="D49" s="29">
        <v>450</v>
      </c>
      <c r="E49" s="30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1" t="s">
        <v>8315</v>
      </c>
      <c r="R49" s="27" t="s">
        <v>8316</v>
      </c>
      <c r="S49" s="32">
        <v>42746.261782407411</v>
      </c>
      <c r="T49" s="33">
        <v>42784.207638888889</v>
      </c>
    </row>
    <row r="50" spans="1:20" ht="60" x14ac:dyDescent="0.25">
      <c r="A50" s="27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1" t="s">
        <v>8315</v>
      </c>
      <c r="R50" s="27" t="s">
        <v>8316</v>
      </c>
      <c r="S50" s="32">
        <v>41842.607592592591</v>
      </c>
      <c r="T50" s="33">
        <v>41864.916666666664</v>
      </c>
    </row>
    <row r="51" spans="1:20" ht="60" x14ac:dyDescent="0.25">
      <c r="A51" s="27">
        <v>2839</v>
      </c>
      <c r="B51" s="28" t="s">
        <v>2839</v>
      </c>
      <c r="C51" s="28" t="s">
        <v>6949</v>
      </c>
      <c r="D51" s="29">
        <v>3500</v>
      </c>
      <c r="E51" s="30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1" t="s">
        <v>8315</v>
      </c>
      <c r="R51" s="27" t="s">
        <v>8316</v>
      </c>
      <c r="S51" s="32">
        <v>41853.240208333329</v>
      </c>
      <c r="T51" s="33">
        <v>41876.207638888889</v>
      </c>
    </row>
    <row r="52" spans="1:20" ht="60" x14ac:dyDescent="0.25">
      <c r="A52" s="27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1" t="s">
        <v>8315</v>
      </c>
      <c r="R52" s="27" t="s">
        <v>8316</v>
      </c>
      <c r="S52" s="32">
        <v>42061.212488425925</v>
      </c>
      <c r="T52" s="33">
        <v>42089.166666666672</v>
      </c>
    </row>
    <row r="53" spans="1:20" ht="60" x14ac:dyDescent="0.25">
      <c r="A53" s="27">
        <v>2962</v>
      </c>
      <c r="B53" s="28" t="s">
        <v>2962</v>
      </c>
      <c r="C53" s="28" t="s">
        <v>7072</v>
      </c>
      <c r="D53" s="29">
        <v>1000</v>
      </c>
      <c r="E53" s="30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1" t="s">
        <v>8315</v>
      </c>
      <c r="R53" s="27" t="s">
        <v>8316</v>
      </c>
      <c r="S53" s="32">
        <v>42036.24428240741</v>
      </c>
      <c r="T53" s="33">
        <v>42064.290972222225</v>
      </c>
    </row>
    <row r="54" spans="1:20" ht="75" x14ac:dyDescent="0.25">
      <c r="A54" s="27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1" t="s">
        <v>8315</v>
      </c>
      <c r="R54" s="27" t="s">
        <v>8316</v>
      </c>
      <c r="S54" s="32">
        <v>42157.470185185186</v>
      </c>
      <c r="T54" s="33">
        <v>42187.470185185186</v>
      </c>
    </row>
    <row r="55" spans="1:20" ht="60" x14ac:dyDescent="0.25">
      <c r="A55" s="27">
        <v>2964</v>
      </c>
      <c r="B55" s="28" t="s">
        <v>2964</v>
      </c>
      <c r="C55" s="28" t="s">
        <v>7074</v>
      </c>
      <c r="D55" s="29">
        <v>5000</v>
      </c>
      <c r="E55" s="30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1" t="s">
        <v>8315</v>
      </c>
      <c r="R55" s="27" t="s">
        <v>8316</v>
      </c>
      <c r="S55" s="32">
        <v>41827.909942129627</v>
      </c>
      <c r="T55" s="33">
        <v>41857.897222222222</v>
      </c>
    </row>
    <row r="56" spans="1:20" ht="60" x14ac:dyDescent="0.25">
      <c r="A56" s="27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1" t="s">
        <v>8315</v>
      </c>
      <c r="R56" s="27" t="s">
        <v>8316</v>
      </c>
      <c r="S56" s="32">
        <v>42162.729548611111</v>
      </c>
      <c r="T56" s="33">
        <v>42192.729548611111</v>
      </c>
    </row>
    <row r="57" spans="1:20" ht="60" x14ac:dyDescent="0.25">
      <c r="A57" s="27">
        <v>2966</v>
      </c>
      <c r="B57" s="28" t="s">
        <v>2966</v>
      </c>
      <c r="C57" s="28" t="s">
        <v>7076</v>
      </c>
      <c r="D57" s="29">
        <v>10000</v>
      </c>
      <c r="E57" s="30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1" t="s">
        <v>8315</v>
      </c>
      <c r="R57" s="27" t="s">
        <v>8316</v>
      </c>
      <c r="S57" s="32">
        <v>42233.738564814819</v>
      </c>
      <c r="T57" s="33">
        <v>42263.738564814819</v>
      </c>
    </row>
    <row r="58" spans="1:20" ht="45" x14ac:dyDescent="0.25">
      <c r="A58" s="27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1" t="s">
        <v>8315</v>
      </c>
      <c r="R58" s="27" t="s">
        <v>8316</v>
      </c>
      <c r="S58" s="32">
        <v>42042.197824074072</v>
      </c>
      <c r="T58" s="33">
        <v>42072.156157407408</v>
      </c>
    </row>
    <row r="59" spans="1:20" ht="45" x14ac:dyDescent="0.25">
      <c r="A59" s="27">
        <v>2968</v>
      </c>
      <c r="B59" s="28" t="s">
        <v>2968</v>
      </c>
      <c r="C59" s="28" t="s">
        <v>7078</v>
      </c>
      <c r="D59" s="29">
        <v>3500</v>
      </c>
      <c r="E59" s="30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1" t="s">
        <v>8315</v>
      </c>
      <c r="R59" s="27" t="s">
        <v>8316</v>
      </c>
      <c r="S59" s="32">
        <v>42585.523842592593</v>
      </c>
      <c r="T59" s="33">
        <v>42599.165972222225</v>
      </c>
    </row>
    <row r="60" spans="1:20" ht="60" x14ac:dyDescent="0.25">
      <c r="A60" s="27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1" t="s">
        <v>8315</v>
      </c>
      <c r="R60" s="27" t="s">
        <v>8316</v>
      </c>
      <c r="S60" s="32">
        <v>41808.669571759259</v>
      </c>
      <c r="T60" s="33">
        <v>41838.669571759259</v>
      </c>
    </row>
    <row r="61" spans="1:20" ht="60" x14ac:dyDescent="0.25">
      <c r="A61" s="27">
        <v>2971</v>
      </c>
      <c r="B61" s="28" t="s">
        <v>2971</v>
      </c>
      <c r="C61" s="28" t="s">
        <v>7081</v>
      </c>
      <c r="D61" s="29">
        <v>3200</v>
      </c>
      <c r="E61" s="30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1" t="s">
        <v>8315</v>
      </c>
      <c r="R61" s="27" t="s">
        <v>8316</v>
      </c>
      <c r="S61" s="32">
        <v>41852.658310185187</v>
      </c>
      <c r="T61" s="33">
        <v>41882.658310185187</v>
      </c>
    </row>
    <row r="62" spans="1:20" ht="45" x14ac:dyDescent="0.25">
      <c r="A62" s="27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1" t="s">
        <v>8315</v>
      </c>
      <c r="R62" s="27" t="s">
        <v>8316</v>
      </c>
      <c r="S62" s="32">
        <v>42694.110185185185</v>
      </c>
      <c r="T62" s="33">
        <v>42709.041666666672</v>
      </c>
    </row>
    <row r="63" spans="1:20" ht="60" x14ac:dyDescent="0.25">
      <c r="A63" s="27">
        <v>2973</v>
      </c>
      <c r="B63" s="28" t="s">
        <v>2973</v>
      </c>
      <c r="C63" s="28" t="s">
        <v>7083</v>
      </c>
      <c r="D63" s="29">
        <v>5000</v>
      </c>
      <c r="E63" s="30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1" t="s">
        <v>8315</v>
      </c>
      <c r="R63" s="27" t="s">
        <v>8316</v>
      </c>
      <c r="S63" s="32">
        <v>42341.818379629629</v>
      </c>
      <c r="T63" s="33">
        <v>42370.166666666672</v>
      </c>
    </row>
    <row r="64" spans="1:20" ht="75" x14ac:dyDescent="0.25">
      <c r="A64" s="27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1" t="s">
        <v>8315</v>
      </c>
      <c r="R64" s="27" t="s">
        <v>8316</v>
      </c>
      <c r="S64" s="32">
        <v>41880.061006944445</v>
      </c>
      <c r="T64" s="33">
        <v>41908.065972222219</v>
      </c>
    </row>
    <row r="65" spans="1:20" ht="60" x14ac:dyDescent="0.25">
      <c r="A65" s="27">
        <v>2975</v>
      </c>
      <c r="B65" s="28" t="s">
        <v>2975</v>
      </c>
      <c r="C65" s="28" t="s">
        <v>7085</v>
      </c>
      <c r="D65" s="29">
        <v>8000</v>
      </c>
      <c r="E65" s="30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1" t="s">
        <v>8315</v>
      </c>
      <c r="R65" s="27" t="s">
        <v>8316</v>
      </c>
      <c r="S65" s="32">
        <v>41941.683865740742</v>
      </c>
      <c r="T65" s="33">
        <v>41970.125</v>
      </c>
    </row>
    <row r="66" spans="1:20" ht="75" x14ac:dyDescent="0.25">
      <c r="A66" s="27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1" t="s">
        <v>8315</v>
      </c>
      <c r="R66" s="27" t="s">
        <v>8316</v>
      </c>
      <c r="S66" s="32">
        <v>42026.88118055556</v>
      </c>
      <c r="T66" s="33">
        <v>42086.093055555553</v>
      </c>
    </row>
    <row r="67" spans="1:20" ht="60" x14ac:dyDescent="0.25">
      <c r="A67" s="27">
        <v>2978</v>
      </c>
      <c r="B67" s="28" t="s">
        <v>2978</v>
      </c>
      <c r="C67" s="28" t="s">
        <v>7088</v>
      </c>
      <c r="D67" s="29">
        <v>750</v>
      </c>
      <c r="E67" s="30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1" t="s">
        <v>8315</v>
      </c>
      <c r="R67" s="27" t="s">
        <v>8316</v>
      </c>
      <c r="S67" s="32">
        <v>41922.640590277777</v>
      </c>
      <c r="T67" s="33">
        <v>41932.249305555553</v>
      </c>
    </row>
    <row r="68" spans="1:20" ht="60" x14ac:dyDescent="0.25">
      <c r="A68" s="27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1" t="s">
        <v>8315</v>
      </c>
      <c r="R68" s="27" t="s">
        <v>8316</v>
      </c>
      <c r="S68" s="32">
        <v>41993.824340277773</v>
      </c>
      <c r="T68" s="33">
        <v>42010.25</v>
      </c>
    </row>
    <row r="69" spans="1:20" ht="45" x14ac:dyDescent="0.25">
      <c r="A69" s="27">
        <v>2980</v>
      </c>
      <c r="B69" s="28" t="s">
        <v>2980</v>
      </c>
      <c r="C69" s="28" t="s">
        <v>7090</v>
      </c>
      <c r="D69" s="29">
        <v>3000</v>
      </c>
      <c r="E69" s="30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1" t="s">
        <v>8315</v>
      </c>
      <c r="R69" s="27" t="s">
        <v>8316</v>
      </c>
      <c r="S69" s="32">
        <v>42219.915856481486</v>
      </c>
      <c r="T69" s="33">
        <v>42240.083333333328</v>
      </c>
    </row>
    <row r="70" spans="1:20" ht="60" x14ac:dyDescent="0.25">
      <c r="A70" s="27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1" t="s">
        <v>8315</v>
      </c>
      <c r="R70" s="27" t="s">
        <v>8316</v>
      </c>
      <c r="S70" s="32">
        <v>41909.969386574077</v>
      </c>
      <c r="T70" s="33">
        <v>41950.011053240742</v>
      </c>
    </row>
    <row r="71" spans="1:20" ht="30" x14ac:dyDescent="0.25">
      <c r="A71" s="27">
        <v>3148</v>
      </c>
      <c r="B71" s="28" t="s">
        <v>3148</v>
      </c>
      <c r="C71" s="28" t="s">
        <v>7258</v>
      </c>
      <c r="D71" s="29">
        <v>1800</v>
      </c>
      <c r="E71" s="30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1" t="s">
        <v>8315</v>
      </c>
      <c r="R71" s="27" t="s">
        <v>8316</v>
      </c>
      <c r="S71" s="32">
        <v>41891.665324074071</v>
      </c>
      <c r="T71" s="33">
        <v>41913.166666666664</v>
      </c>
    </row>
    <row r="72" spans="1:20" ht="60" x14ac:dyDescent="0.25">
      <c r="A72" s="27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1" t="s">
        <v>8315</v>
      </c>
      <c r="R72" s="27" t="s">
        <v>8316</v>
      </c>
      <c r="S72" s="32">
        <v>41226.017361111109</v>
      </c>
      <c r="T72" s="33">
        <v>41250.083333333336</v>
      </c>
    </row>
    <row r="73" spans="1:20" ht="75" x14ac:dyDescent="0.25">
      <c r="A73" s="27">
        <v>3150</v>
      </c>
      <c r="B73" s="28" t="s">
        <v>3150</v>
      </c>
      <c r="C73" s="28" t="s">
        <v>7260</v>
      </c>
      <c r="D73" s="29">
        <v>3500</v>
      </c>
      <c r="E73" s="30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1" t="s">
        <v>8315</v>
      </c>
      <c r="R73" s="27" t="s">
        <v>8316</v>
      </c>
      <c r="S73" s="32">
        <v>40478.263923611114</v>
      </c>
      <c r="T73" s="33">
        <v>40568.166666666664</v>
      </c>
    </row>
    <row r="74" spans="1:20" ht="45" x14ac:dyDescent="0.25">
      <c r="A74" s="27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1" t="s">
        <v>8315</v>
      </c>
      <c r="R74" s="27" t="s">
        <v>8316</v>
      </c>
      <c r="S74" s="32">
        <v>41862.83997685185</v>
      </c>
      <c r="T74" s="33">
        <v>41892.83997685185</v>
      </c>
    </row>
    <row r="75" spans="1:20" ht="45" x14ac:dyDescent="0.25">
      <c r="A75" s="27">
        <v>3153</v>
      </c>
      <c r="B75" s="28" t="s">
        <v>3153</v>
      </c>
      <c r="C75" s="28" t="s">
        <v>7263</v>
      </c>
      <c r="D75" s="29">
        <v>3000</v>
      </c>
      <c r="E75" s="30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1" t="s">
        <v>8315</v>
      </c>
      <c r="R75" s="27" t="s">
        <v>8316</v>
      </c>
      <c r="S75" s="32">
        <v>40633.154363425929</v>
      </c>
      <c r="T75" s="33">
        <v>40664.207638888889</v>
      </c>
    </row>
    <row r="76" spans="1:20" ht="60" x14ac:dyDescent="0.25">
      <c r="A76" s="27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1" t="s">
        <v>8315</v>
      </c>
      <c r="R76" s="27" t="s">
        <v>8316</v>
      </c>
      <c r="S76" s="32">
        <v>40970.875671296293</v>
      </c>
      <c r="T76" s="33">
        <v>41000.834004629629</v>
      </c>
    </row>
    <row r="77" spans="1:20" ht="75" x14ac:dyDescent="0.25">
      <c r="A77" s="27">
        <v>3156</v>
      </c>
      <c r="B77" s="28" t="s">
        <v>3156</v>
      </c>
      <c r="C77" s="28" t="s">
        <v>7266</v>
      </c>
      <c r="D77" s="29">
        <v>5500</v>
      </c>
      <c r="E77" s="30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1" t="s">
        <v>8315</v>
      </c>
      <c r="R77" s="27" t="s">
        <v>8316</v>
      </c>
      <c r="S77" s="32">
        <v>41026.953055555554</v>
      </c>
      <c r="T77" s="33">
        <v>41061.953055555554</v>
      </c>
    </row>
    <row r="78" spans="1:20" ht="30" x14ac:dyDescent="0.25">
      <c r="A78" s="27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1" t="s">
        <v>8315</v>
      </c>
      <c r="R78" s="27" t="s">
        <v>8316</v>
      </c>
      <c r="S78" s="32">
        <v>41829.788252314815</v>
      </c>
      <c r="T78" s="33">
        <v>41839.208333333336</v>
      </c>
    </row>
    <row r="79" spans="1:20" ht="30" x14ac:dyDescent="0.25">
      <c r="A79" s="27">
        <v>3158</v>
      </c>
      <c r="B79" s="28" t="s">
        <v>3158</v>
      </c>
      <c r="C79" s="28" t="s">
        <v>7268</v>
      </c>
      <c r="D79" s="29">
        <v>5000</v>
      </c>
      <c r="E79" s="30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1" t="s">
        <v>8315</v>
      </c>
      <c r="R79" s="27" t="s">
        <v>8316</v>
      </c>
      <c r="S79" s="32">
        <v>41447.839722222219</v>
      </c>
      <c r="T79" s="33">
        <v>41477.839722222219</v>
      </c>
    </row>
    <row r="80" spans="1:20" ht="45" x14ac:dyDescent="0.25">
      <c r="A80" s="27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1" t="s">
        <v>8315</v>
      </c>
      <c r="R80" s="27" t="s">
        <v>8316</v>
      </c>
      <c r="S80" s="32">
        <v>40884.066678240742</v>
      </c>
      <c r="T80" s="33">
        <v>40926.958333333336</v>
      </c>
    </row>
    <row r="81" spans="1:20" ht="60" x14ac:dyDescent="0.25">
      <c r="A81" s="27">
        <v>3160</v>
      </c>
      <c r="B81" s="28" t="s">
        <v>3160</v>
      </c>
      <c r="C81" s="28" t="s">
        <v>7270</v>
      </c>
      <c r="D81" s="29">
        <v>4500</v>
      </c>
      <c r="E81" s="30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1" t="s">
        <v>8315</v>
      </c>
      <c r="R81" s="27" t="s">
        <v>8316</v>
      </c>
      <c r="S81" s="32">
        <v>41841.26489583333</v>
      </c>
      <c r="T81" s="33">
        <v>41864.207638888889</v>
      </c>
    </row>
    <row r="82" spans="1:20" ht="60" x14ac:dyDescent="0.25">
      <c r="A82" s="27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1" t="s">
        <v>8315</v>
      </c>
      <c r="R82" s="27" t="s">
        <v>8316</v>
      </c>
      <c r="S82" s="32">
        <v>41799.685902777775</v>
      </c>
      <c r="T82" s="33">
        <v>41827.083333333336</v>
      </c>
    </row>
    <row r="83" spans="1:20" ht="60" x14ac:dyDescent="0.25">
      <c r="A83" s="27">
        <v>3163</v>
      </c>
      <c r="B83" s="28" t="s">
        <v>3163</v>
      </c>
      <c r="C83" s="28" t="s">
        <v>7273</v>
      </c>
      <c r="D83" s="29">
        <v>13000</v>
      </c>
      <c r="E83" s="30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1" t="s">
        <v>8315</v>
      </c>
      <c r="R83" s="27" t="s">
        <v>8316</v>
      </c>
      <c r="S83" s="32">
        <v>41775.753761574073</v>
      </c>
      <c r="T83" s="33">
        <v>41805.753761574073</v>
      </c>
    </row>
    <row r="84" spans="1:20" ht="60" x14ac:dyDescent="0.25">
      <c r="A84" s="27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1" t="s">
        <v>8315</v>
      </c>
      <c r="R84" s="27" t="s">
        <v>8316</v>
      </c>
      <c r="S84" s="32">
        <v>41766.80572916667</v>
      </c>
      <c r="T84" s="33">
        <v>41799.80572916667</v>
      </c>
    </row>
    <row r="85" spans="1:20" ht="60" x14ac:dyDescent="0.25">
      <c r="A85" s="27">
        <v>3165</v>
      </c>
      <c r="B85" s="28" t="s">
        <v>3165</v>
      </c>
      <c r="C85" s="28" t="s">
        <v>7275</v>
      </c>
      <c r="D85" s="29">
        <v>750</v>
      </c>
      <c r="E85" s="30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1" t="s">
        <v>8315</v>
      </c>
      <c r="R85" s="27" t="s">
        <v>8316</v>
      </c>
      <c r="S85" s="32">
        <v>40644.159259259257</v>
      </c>
      <c r="T85" s="33">
        <v>40666.165972222225</v>
      </c>
    </row>
    <row r="86" spans="1:20" ht="60" x14ac:dyDescent="0.25">
      <c r="A86" s="27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1" t="s">
        <v>8315</v>
      </c>
      <c r="R86" s="27" t="s">
        <v>8316</v>
      </c>
      <c r="S86" s="32">
        <v>41940.69158564815</v>
      </c>
      <c r="T86" s="33">
        <v>41969.332638888889</v>
      </c>
    </row>
    <row r="87" spans="1:20" ht="30" x14ac:dyDescent="0.25">
      <c r="A87" s="27">
        <v>3167</v>
      </c>
      <c r="B87" s="28" t="s">
        <v>3167</v>
      </c>
      <c r="C87" s="28" t="s">
        <v>7277</v>
      </c>
      <c r="D87" s="29">
        <v>3000</v>
      </c>
      <c r="E87" s="30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1" t="s">
        <v>8315</v>
      </c>
      <c r="R87" s="27" t="s">
        <v>8316</v>
      </c>
      <c r="S87" s="32">
        <v>41839.175706018519</v>
      </c>
      <c r="T87" s="33">
        <v>41853.175706018519</v>
      </c>
    </row>
    <row r="88" spans="1:20" ht="60" x14ac:dyDescent="0.25">
      <c r="A88" s="27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1" t="s">
        <v>8315</v>
      </c>
      <c r="R88" s="27" t="s">
        <v>8316</v>
      </c>
      <c r="S88" s="32">
        <v>41772.105937500004</v>
      </c>
      <c r="T88" s="33">
        <v>41803.916666666664</v>
      </c>
    </row>
    <row r="89" spans="1:20" ht="30" x14ac:dyDescent="0.25">
      <c r="A89" s="27">
        <v>3169</v>
      </c>
      <c r="B89" s="28" t="s">
        <v>3169</v>
      </c>
      <c r="C89" s="28" t="s">
        <v>7279</v>
      </c>
      <c r="D89" s="29">
        <v>8000</v>
      </c>
      <c r="E89" s="30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1" t="s">
        <v>8315</v>
      </c>
      <c r="R89" s="27" t="s">
        <v>8316</v>
      </c>
      <c r="S89" s="32">
        <v>41591.737974537034</v>
      </c>
      <c r="T89" s="33">
        <v>41621.207638888889</v>
      </c>
    </row>
    <row r="90" spans="1:20" ht="45" x14ac:dyDescent="0.25">
      <c r="A90" s="27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1" t="s">
        <v>8315</v>
      </c>
      <c r="R90" s="27" t="s">
        <v>8316</v>
      </c>
      <c r="S90" s="32">
        <v>41789.080370370371</v>
      </c>
      <c r="T90" s="33">
        <v>41822.166666666664</v>
      </c>
    </row>
    <row r="91" spans="1:20" ht="60" x14ac:dyDescent="0.25">
      <c r="A91" s="27">
        <v>3172</v>
      </c>
      <c r="B91" s="28" t="s">
        <v>3172</v>
      </c>
      <c r="C91" s="28" t="s">
        <v>7282</v>
      </c>
      <c r="D91" s="29">
        <v>2000</v>
      </c>
      <c r="E91" s="30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1" t="s">
        <v>8315</v>
      </c>
      <c r="R91" s="27" t="s">
        <v>8316</v>
      </c>
      <c r="S91" s="32">
        <v>40923.729953703703</v>
      </c>
      <c r="T91" s="33">
        <v>40953.729953703703</v>
      </c>
    </row>
    <row r="92" spans="1:20" ht="60" x14ac:dyDescent="0.25">
      <c r="A92" s="27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1" t="s">
        <v>8315</v>
      </c>
      <c r="R92" s="27" t="s">
        <v>8316</v>
      </c>
      <c r="S92" s="32">
        <v>41878.878379629627</v>
      </c>
      <c r="T92" s="33">
        <v>41908.878379629627</v>
      </c>
    </row>
    <row r="93" spans="1:20" ht="60" x14ac:dyDescent="0.25">
      <c r="A93" s="27">
        <v>3174</v>
      </c>
      <c r="B93" s="28" t="s">
        <v>3174</v>
      </c>
      <c r="C93" s="28" t="s">
        <v>7284</v>
      </c>
      <c r="D93" s="29">
        <v>3000</v>
      </c>
      <c r="E93" s="30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1" t="s">
        <v>8315</v>
      </c>
      <c r="R93" s="27" t="s">
        <v>8316</v>
      </c>
      <c r="S93" s="32">
        <v>41862.864675925928</v>
      </c>
      <c r="T93" s="33">
        <v>41876.864675925928</v>
      </c>
    </row>
    <row r="94" spans="1:20" ht="60" x14ac:dyDescent="0.25">
      <c r="A94" s="27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1" t="s">
        <v>8315</v>
      </c>
      <c r="R94" s="27" t="s">
        <v>8316</v>
      </c>
      <c r="S94" s="32">
        <v>40531.886886574073</v>
      </c>
      <c r="T94" s="33">
        <v>40591.886886574073</v>
      </c>
    </row>
    <row r="95" spans="1:20" ht="60" x14ac:dyDescent="0.25">
      <c r="A95" s="27">
        <v>3176</v>
      </c>
      <c r="B95" s="28" t="s">
        <v>3176</v>
      </c>
      <c r="C95" s="28" t="s">
        <v>7286</v>
      </c>
      <c r="D95" s="29">
        <v>1900</v>
      </c>
      <c r="E95" s="30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1" t="s">
        <v>8315</v>
      </c>
      <c r="R95" s="27" t="s">
        <v>8316</v>
      </c>
      <c r="S95" s="32">
        <v>41477.930914351848</v>
      </c>
      <c r="T95" s="33">
        <v>41504.625</v>
      </c>
    </row>
    <row r="96" spans="1:20" ht="60" x14ac:dyDescent="0.25">
      <c r="A96" s="27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1" t="s">
        <v>8315</v>
      </c>
      <c r="R96" s="27" t="s">
        <v>8316</v>
      </c>
      <c r="S96" s="32">
        <v>41781.666770833333</v>
      </c>
      <c r="T96" s="33">
        <v>41811.666770833333</v>
      </c>
    </row>
    <row r="97" spans="1:20" ht="45" x14ac:dyDescent="0.25">
      <c r="A97" s="27">
        <v>3179</v>
      </c>
      <c r="B97" s="28" t="s">
        <v>3179</v>
      </c>
      <c r="C97" s="28" t="s">
        <v>7289</v>
      </c>
      <c r="D97" s="29">
        <v>4200</v>
      </c>
      <c r="E97" s="30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1" t="s">
        <v>8315</v>
      </c>
      <c r="R97" s="27" t="s">
        <v>8316</v>
      </c>
      <c r="S97" s="32">
        <v>41375.702210648145</v>
      </c>
      <c r="T97" s="33">
        <v>41400.702210648145</v>
      </c>
    </row>
    <row r="98" spans="1:20" ht="75" x14ac:dyDescent="0.25">
      <c r="A98" s="27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1" t="s">
        <v>8315</v>
      </c>
      <c r="R98" s="27" t="s">
        <v>8316</v>
      </c>
      <c r="S98" s="32">
        <v>40883.949317129627</v>
      </c>
      <c r="T98" s="33">
        <v>40939.708333333336</v>
      </c>
    </row>
    <row r="99" spans="1:20" ht="45" x14ac:dyDescent="0.25">
      <c r="A99" s="27">
        <v>3183</v>
      </c>
      <c r="B99" s="28" t="s">
        <v>3183</v>
      </c>
      <c r="C99" s="28" t="s">
        <v>7293</v>
      </c>
      <c r="D99" s="29">
        <v>2500</v>
      </c>
      <c r="E99" s="30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1" t="s">
        <v>8315</v>
      </c>
      <c r="R99" s="27" t="s">
        <v>8316</v>
      </c>
      <c r="S99" s="32">
        <v>41491.79478009259</v>
      </c>
      <c r="T99" s="33">
        <v>41509.79478009259</v>
      </c>
    </row>
    <row r="100" spans="1:20" ht="45" x14ac:dyDescent="0.25">
      <c r="A100" s="27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1" t="s">
        <v>8315</v>
      </c>
      <c r="R100" s="27" t="s">
        <v>8316</v>
      </c>
      <c r="S100" s="32">
        <v>41791.993414351848</v>
      </c>
      <c r="T100" s="33">
        <v>41821.993414351848</v>
      </c>
    </row>
    <row r="101" spans="1:20" ht="75" x14ac:dyDescent="0.25">
      <c r="A101" s="27">
        <v>3187</v>
      </c>
      <c r="B101" s="28" t="s">
        <v>3187</v>
      </c>
      <c r="C101" s="28" t="s">
        <v>7297</v>
      </c>
      <c r="D101" s="29">
        <v>15000</v>
      </c>
      <c r="E101" s="30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1" t="s">
        <v>8315</v>
      </c>
      <c r="R101" s="27" t="s">
        <v>8316</v>
      </c>
      <c r="S101" s="32">
        <v>41835.666354166664</v>
      </c>
      <c r="T101" s="33">
        <v>41855.666354166664</v>
      </c>
    </row>
    <row r="102" spans="1:20" ht="60" x14ac:dyDescent="0.25">
      <c r="A102" s="27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1" t="s">
        <v>8315</v>
      </c>
      <c r="R102" s="27" t="s">
        <v>8316</v>
      </c>
      <c r="S102" s="32">
        <v>41827.605057870373</v>
      </c>
      <c r="T102" s="33">
        <v>41848.605057870373</v>
      </c>
    </row>
    <row r="103" spans="1:20" ht="60" x14ac:dyDescent="0.25">
      <c r="A103" s="27">
        <v>3209</v>
      </c>
      <c r="B103" s="28" t="s">
        <v>3209</v>
      </c>
      <c r="C103" s="28" t="s">
        <v>7319</v>
      </c>
      <c r="D103" s="29">
        <v>9500</v>
      </c>
      <c r="E103" s="30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1" t="s">
        <v>8315</v>
      </c>
      <c r="R103" s="27" t="s">
        <v>8316</v>
      </c>
      <c r="S103" s="32">
        <v>41778.637245370373</v>
      </c>
      <c r="T103" s="33">
        <v>41810.958333333336</v>
      </c>
    </row>
    <row r="104" spans="1:20" ht="60" x14ac:dyDescent="0.25">
      <c r="A104" s="27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1" t="s">
        <v>8315</v>
      </c>
      <c r="R104" s="27" t="s">
        <v>8316</v>
      </c>
      <c r="S104" s="32">
        <v>41013.936562499999</v>
      </c>
      <c r="T104" s="33">
        <v>41061.165972222225</v>
      </c>
    </row>
    <row r="105" spans="1:20" ht="60" x14ac:dyDescent="0.25">
      <c r="A105" s="27">
        <v>3211</v>
      </c>
      <c r="B105" s="28" t="s">
        <v>3211</v>
      </c>
      <c r="C105" s="28" t="s">
        <v>7321</v>
      </c>
      <c r="D105" s="29">
        <v>23000</v>
      </c>
      <c r="E105" s="30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1" t="s">
        <v>8315</v>
      </c>
      <c r="R105" s="27" t="s">
        <v>8316</v>
      </c>
      <c r="S105" s="32">
        <v>41834.586574074077</v>
      </c>
      <c r="T105" s="33">
        <v>41866.083333333336</v>
      </c>
    </row>
    <row r="106" spans="1:20" ht="45" x14ac:dyDescent="0.25">
      <c r="A106" s="27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1" t="s">
        <v>8315</v>
      </c>
      <c r="R106" s="27" t="s">
        <v>8316</v>
      </c>
      <c r="S106" s="32">
        <v>41829.795729166668</v>
      </c>
      <c r="T106" s="33">
        <v>41859.795729166668</v>
      </c>
    </row>
    <row r="107" spans="1:20" ht="90" x14ac:dyDescent="0.25">
      <c r="A107" s="27">
        <v>3215</v>
      </c>
      <c r="B107" s="28" t="s">
        <v>3215</v>
      </c>
      <c r="C107" s="28" t="s">
        <v>7325</v>
      </c>
      <c r="D107" s="29">
        <v>35000</v>
      </c>
      <c r="E107" s="30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1" t="s">
        <v>8315</v>
      </c>
      <c r="R107" s="27" t="s">
        <v>8316</v>
      </c>
      <c r="S107" s="32">
        <v>42219.665173611109</v>
      </c>
      <c r="T107" s="33">
        <v>42257.165972222225</v>
      </c>
    </row>
    <row r="108" spans="1:20" ht="45" x14ac:dyDescent="0.25">
      <c r="A108" s="27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1" t="s">
        <v>8315</v>
      </c>
      <c r="R108" s="27" t="s">
        <v>8316</v>
      </c>
      <c r="S108" s="32">
        <v>42648.546111111107</v>
      </c>
      <c r="T108" s="33">
        <v>42678.546111111107</v>
      </c>
    </row>
    <row r="109" spans="1:20" ht="45" x14ac:dyDescent="0.25">
      <c r="A109" s="27">
        <v>3219</v>
      </c>
      <c r="B109" s="28" t="s">
        <v>3219</v>
      </c>
      <c r="C109" s="28" t="s">
        <v>7329</v>
      </c>
      <c r="D109" s="29">
        <v>20000</v>
      </c>
      <c r="E109" s="30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1" t="s">
        <v>8315</v>
      </c>
      <c r="R109" s="27" t="s">
        <v>8316</v>
      </c>
      <c r="S109" s="32">
        <v>42050.983182870375</v>
      </c>
      <c r="T109" s="33">
        <v>42085.941516203704</v>
      </c>
    </row>
    <row r="110" spans="1:20" ht="30" x14ac:dyDescent="0.25">
      <c r="A110" s="27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1" t="s">
        <v>8315</v>
      </c>
      <c r="R110" s="27" t="s">
        <v>8316</v>
      </c>
      <c r="S110" s="32">
        <v>42772.833379629628</v>
      </c>
      <c r="T110" s="33">
        <v>42806.875</v>
      </c>
    </row>
    <row r="111" spans="1:20" ht="45" x14ac:dyDescent="0.25">
      <c r="A111" s="27">
        <v>3222</v>
      </c>
      <c r="B111" s="28" t="s">
        <v>3222</v>
      </c>
      <c r="C111" s="28" t="s">
        <v>7332</v>
      </c>
      <c r="D111" s="29">
        <v>2500</v>
      </c>
      <c r="E111" s="30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1" t="s">
        <v>8315</v>
      </c>
      <c r="R111" s="27" t="s">
        <v>8316</v>
      </c>
      <c r="S111" s="32">
        <v>42270.582141203704</v>
      </c>
      <c r="T111" s="33">
        <v>42301.895138888889</v>
      </c>
    </row>
    <row r="112" spans="1:20" ht="45" x14ac:dyDescent="0.25">
      <c r="A112" s="27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1" t="s">
        <v>8315</v>
      </c>
      <c r="R112" s="27" t="s">
        <v>8316</v>
      </c>
      <c r="S112" s="32">
        <v>42206.835370370376</v>
      </c>
      <c r="T112" s="33">
        <v>42236.835370370376</v>
      </c>
    </row>
    <row r="113" spans="1:20" ht="60" x14ac:dyDescent="0.25">
      <c r="A113" s="27">
        <v>3224</v>
      </c>
      <c r="B113" s="28" t="s">
        <v>3224</v>
      </c>
      <c r="C113" s="28" t="s">
        <v>7334</v>
      </c>
      <c r="D113" s="29">
        <v>30000</v>
      </c>
      <c r="E113" s="30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1" t="s">
        <v>8315</v>
      </c>
      <c r="R113" s="27" t="s">
        <v>8316</v>
      </c>
      <c r="S113" s="32">
        <v>42697.850844907407</v>
      </c>
      <c r="T113" s="33">
        <v>42745.208333333328</v>
      </c>
    </row>
    <row r="114" spans="1:20" ht="60" x14ac:dyDescent="0.25">
      <c r="A114" s="27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1" t="s">
        <v>8315</v>
      </c>
      <c r="R114" s="27" t="s">
        <v>8316</v>
      </c>
      <c r="S114" s="32">
        <v>42503.559467592597</v>
      </c>
      <c r="T114" s="33">
        <v>42524.875</v>
      </c>
    </row>
    <row r="115" spans="1:20" ht="30" x14ac:dyDescent="0.25">
      <c r="A115" s="27">
        <v>3228</v>
      </c>
      <c r="B115" s="28" t="s">
        <v>3228</v>
      </c>
      <c r="C115" s="28" t="s">
        <v>7338</v>
      </c>
      <c r="D115" s="29">
        <v>7000</v>
      </c>
      <c r="E115" s="30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1" t="s">
        <v>8315</v>
      </c>
      <c r="R115" s="27" t="s">
        <v>8316</v>
      </c>
      <c r="S115" s="32">
        <v>42323.70930555556</v>
      </c>
      <c r="T115" s="33">
        <v>42355.207638888889</v>
      </c>
    </row>
    <row r="116" spans="1:20" ht="60" x14ac:dyDescent="0.25">
      <c r="A116" s="27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1" t="s">
        <v>8315</v>
      </c>
      <c r="R116" s="27" t="s">
        <v>8316</v>
      </c>
      <c r="S116" s="32">
        <v>41933.291643518518</v>
      </c>
      <c r="T116" s="33">
        <v>41963.333310185189</v>
      </c>
    </row>
    <row r="117" spans="1:20" ht="60" x14ac:dyDescent="0.25">
      <c r="A117" s="27">
        <v>3230</v>
      </c>
      <c r="B117" s="28" t="s">
        <v>3230</v>
      </c>
      <c r="C117" s="28" t="s">
        <v>7340</v>
      </c>
      <c r="D117" s="29">
        <v>2600</v>
      </c>
      <c r="E117" s="30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1" t="s">
        <v>8315</v>
      </c>
      <c r="R117" s="27" t="s">
        <v>8316</v>
      </c>
      <c r="S117" s="32">
        <v>41898.168125000004</v>
      </c>
      <c r="T117" s="33">
        <v>41913.165972222225</v>
      </c>
    </row>
    <row r="118" spans="1:20" ht="60" x14ac:dyDescent="0.25">
      <c r="A118" s="27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1" t="s">
        <v>8315</v>
      </c>
      <c r="R118" s="27" t="s">
        <v>8316</v>
      </c>
      <c r="S118" s="32">
        <v>42446.943831018521</v>
      </c>
      <c r="T118" s="33">
        <v>42476.943831018521</v>
      </c>
    </row>
    <row r="119" spans="1:20" ht="60" x14ac:dyDescent="0.25">
      <c r="A119" s="27">
        <v>3232</v>
      </c>
      <c r="B119" s="28" t="s">
        <v>3232</v>
      </c>
      <c r="C119" s="28" t="s">
        <v>7342</v>
      </c>
      <c r="D119" s="29">
        <v>1000</v>
      </c>
      <c r="E119" s="30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1" t="s">
        <v>8315</v>
      </c>
      <c r="R119" s="27" t="s">
        <v>8316</v>
      </c>
      <c r="S119" s="32">
        <v>42463.81385416667</v>
      </c>
      <c r="T119" s="33">
        <v>42494.165972222225</v>
      </c>
    </row>
    <row r="120" spans="1:20" ht="60" x14ac:dyDescent="0.25">
      <c r="A120" s="27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1" t="s">
        <v>8315</v>
      </c>
      <c r="R120" s="27" t="s">
        <v>8316</v>
      </c>
      <c r="S120" s="32">
        <v>42766.805034722223</v>
      </c>
      <c r="T120" s="33">
        <v>42796.805034722223</v>
      </c>
    </row>
    <row r="121" spans="1:20" ht="60" x14ac:dyDescent="0.25">
      <c r="A121" s="27">
        <v>3235</v>
      </c>
      <c r="B121" s="28" t="s">
        <v>3235</v>
      </c>
      <c r="C121" s="28" t="s">
        <v>7345</v>
      </c>
      <c r="D121" s="29">
        <v>15000</v>
      </c>
      <c r="E121" s="30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1" t="s">
        <v>8315</v>
      </c>
      <c r="R121" s="27" t="s">
        <v>8316</v>
      </c>
      <c r="S121" s="32">
        <v>42522.347812499997</v>
      </c>
      <c r="T121" s="33">
        <v>42552.347812499997</v>
      </c>
    </row>
    <row r="122" spans="1:20" ht="75" x14ac:dyDescent="0.25">
      <c r="A122" s="27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1" t="s">
        <v>8315</v>
      </c>
      <c r="R122" s="27" t="s">
        <v>8316</v>
      </c>
      <c r="S122" s="32">
        <v>42702.917048611111</v>
      </c>
      <c r="T122" s="33">
        <v>42732.917048611111</v>
      </c>
    </row>
    <row r="123" spans="1:20" ht="45" x14ac:dyDescent="0.25">
      <c r="A123" s="27">
        <v>3237</v>
      </c>
      <c r="B123" s="28" t="s">
        <v>3237</v>
      </c>
      <c r="C123" s="28" t="s">
        <v>7347</v>
      </c>
      <c r="D123" s="29">
        <v>35000</v>
      </c>
      <c r="E123" s="30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1" t="s">
        <v>8315</v>
      </c>
      <c r="R123" s="27" t="s">
        <v>8316</v>
      </c>
      <c r="S123" s="32">
        <v>42252.474351851852</v>
      </c>
      <c r="T123" s="33">
        <v>42276.165972222225</v>
      </c>
    </row>
    <row r="124" spans="1:20" ht="75" x14ac:dyDescent="0.25">
      <c r="A124" s="27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1" t="s">
        <v>8315</v>
      </c>
      <c r="R124" s="27" t="s">
        <v>8316</v>
      </c>
      <c r="S124" s="32">
        <v>41893.324884259258</v>
      </c>
      <c r="T124" s="33">
        <v>41926.290972222225</v>
      </c>
    </row>
    <row r="125" spans="1:20" ht="45" x14ac:dyDescent="0.25">
      <c r="A125" s="27">
        <v>3242</v>
      </c>
      <c r="B125" s="28" t="s">
        <v>3242</v>
      </c>
      <c r="C125" s="28" t="s">
        <v>7352</v>
      </c>
      <c r="D125" s="29">
        <v>10000</v>
      </c>
      <c r="E125" s="30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1" t="s">
        <v>8315</v>
      </c>
      <c r="R125" s="27" t="s">
        <v>8316</v>
      </c>
      <c r="S125" s="32">
        <v>41871.755694444444</v>
      </c>
      <c r="T125" s="33">
        <v>41901.755694444444</v>
      </c>
    </row>
    <row r="126" spans="1:20" ht="60" x14ac:dyDescent="0.25">
      <c r="A126" s="27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1" t="s">
        <v>8315</v>
      </c>
      <c r="R126" s="27" t="s">
        <v>8316</v>
      </c>
      <c r="S126" s="32">
        <v>42262.096782407403</v>
      </c>
      <c r="T126" s="33">
        <v>42286</v>
      </c>
    </row>
    <row r="127" spans="1:20" ht="60" x14ac:dyDescent="0.25">
      <c r="A127" s="27">
        <v>3245</v>
      </c>
      <c r="B127" s="28" t="s">
        <v>3245</v>
      </c>
      <c r="C127" s="28" t="s">
        <v>7355</v>
      </c>
      <c r="D127" s="29">
        <v>21000</v>
      </c>
      <c r="E127" s="30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1" t="s">
        <v>8315</v>
      </c>
      <c r="R127" s="27" t="s">
        <v>8316</v>
      </c>
      <c r="S127" s="32">
        <v>42135.60020833333</v>
      </c>
      <c r="T127" s="33">
        <v>42167.083333333328</v>
      </c>
    </row>
    <row r="128" spans="1:20" ht="60" x14ac:dyDescent="0.25">
      <c r="A128" s="27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1" t="s">
        <v>8315</v>
      </c>
      <c r="R128" s="27" t="s">
        <v>8316</v>
      </c>
      <c r="S128" s="32">
        <v>42230.472222222219</v>
      </c>
      <c r="T128" s="33">
        <v>42259.165972222225</v>
      </c>
    </row>
    <row r="129" spans="1:20" ht="30" x14ac:dyDescent="0.25">
      <c r="A129" s="27">
        <v>3248</v>
      </c>
      <c r="B129" s="28" t="s">
        <v>3248</v>
      </c>
      <c r="C129" s="28" t="s">
        <v>7358</v>
      </c>
      <c r="D129" s="29">
        <v>12000</v>
      </c>
      <c r="E129" s="30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1" t="s">
        <v>8315</v>
      </c>
      <c r="R129" s="27" t="s">
        <v>8316</v>
      </c>
      <c r="S129" s="32">
        <v>42068.888391203705</v>
      </c>
      <c r="T129" s="33">
        <v>42098.846724537041</v>
      </c>
    </row>
    <row r="130" spans="1:20" ht="60" x14ac:dyDescent="0.25">
      <c r="A130" s="27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1" t="s">
        <v>8315</v>
      </c>
      <c r="R130" s="27" t="s">
        <v>8316</v>
      </c>
      <c r="S130" s="32">
        <v>42145.746689814812</v>
      </c>
      <c r="T130" s="33">
        <v>42175.746689814812</v>
      </c>
    </row>
    <row r="131" spans="1:20" ht="60" x14ac:dyDescent="0.25">
      <c r="A131" s="27">
        <v>3250</v>
      </c>
      <c r="B131" s="28" t="s">
        <v>3250</v>
      </c>
      <c r="C131" s="28" t="s">
        <v>7360</v>
      </c>
      <c r="D131" s="29">
        <v>25000</v>
      </c>
      <c r="E131" s="30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1" t="s">
        <v>8315</v>
      </c>
      <c r="R131" s="27" t="s">
        <v>8316</v>
      </c>
      <c r="S131" s="32">
        <v>41918.742175925923</v>
      </c>
      <c r="T131" s="33">
        <v>41948.783842592595</v>
      </c>
    </row>
    <row r="132" spans="1:20" ht="60" x14ac:dyDescent="0.25">
      <c r="A132" s="27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1" t="s">
        <v>8315</v>
      </c>
      <c r="R132" s="27" t="s">
        <v>8316</v>
      </c>
      <c r="S132" s="32">
        <v>42146.731087962966</v>
      </c>
      <c r="T132" s="33">
        <v>42176.731087962966</v>
      </c>
    </row>
    <row r="133" spans="1:20" ht="45" x14ac:dyDescent="0.25">
      <c r="A133" s="27">
        <v>3253</v>
      </c>
      <c r="B133" s="28" t="s">
        <v>3253</v>
      </c>
      <c r="C133" s="28" t="s">
        <v>7363</v>
      </c>
      <c r="D133" s="29">
        <v>20000</v>
      </c>
      <c r="E133" s="30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1" t="s">
        <v>8315</v>
      </c>
      <c r="R133" s="27" t="s">
        <v>8316</v>
      </c>
      <c r="S133" s="32">
        <v>42602.576712962968</v>
      </c>
      <c r="T133" s="33">
        <v>42621.15625</v>
      </c>
    </row>
    <row r="134" spans="1:20" ht="45" x14ac:dyDescent="0.25">
      <c r="A134" s="27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1" t="s">
        <v>8315</v>
      </c>
      <c r="R134" s="27" t="s">
        <v>8316</v>
      </c>
      <c r="S134" s="32">
        <v>42144.573807870373</v>
      </c>
      <c r="T134" s="33">
        <v>42166.165972222225</v>
      </c>
    </row>
    <row r="135" spans="1:20" ht="45" x14ac:dyDescent="0.25">
      <c r="A135" s="27">
        <v>3258</v>
      </c>
      <c r="B135" s="28" t="s">
        <v>3258</v>
      </c>
      <c r="C135" s="28" t="s">
        <v>7368</v>
      </c>
      <c r="D135" s="29">
        <v>7000</v>
      </c>
      <c r="E135" s="30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1" t="s">
        <v>8315</v>
      </c>
      <c r="R135" s="27" t="s">
        <v>8316</v>
      </c>
      <c r="S135" s="32">
        <v>41982.887280092589</v>
      </c>
      <c r="T135" s="33">
        <v>42012.887280092589</v>
      </c>
    </row>
    <row r="136" spans="1:20" ht="60" x14ac:dyDescent="0.25">
      <c r="A136" s="27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1" t="s">
        <v>8315</v>
      </c>
      <c r="R136" s="27" t="s">
        <v>8316</v>
      </c>
      <c r="S136" s="32">
        <v>42614.760937500003</v>
      </c>
      <c r="T136" s="33">
        <v>42644.165972222225</v>
      </c>
    </row>
    <row r="137" spans="1:20" ht="60" x14ac:dyDescent="0.25">
      <c r="A137" s="27">
        <v>3260</v>
      </c>
      <c r="B137" s="28" t="s">
        <v>3260</v>
      </c>
      <c r="C137" s="28" t="s">
        <v>7370</v>
      </c>
      <c r="D137" s="29">
        <v>5000</v>
      </c>
      <c r="E137" s="30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1" t="s">
        <v>8315</v>
      </c>
      <c r="R137" s="27" t="s">
        <v>8316</v>
      </c>
      <c r="S137" s="32">
        <v>42303.672662037032</v>
      </c>
      <c r="T137" s="33">
        <v>42338.714328703703</v>
      </c>
    </row>
    <row r="138" spans="1:20" ht="60" x14ac:dyDescent="0.25">
      <c r="A138" s="27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1" t="s">
        <v>8315</v>
      </c>
      <c r="R138" s="27" t="s">
        <v>8316</v>
      </c>
      <c r="S138" s="32">
        <v>42171.725416666668</v>
      </c>
      <c r="T138" s="33">
        <v>42201.725416666668</v>
      </c>
    </row>
    <row r="139" spans="1:20" ht="45" x14ac:dyDescent="0.25">
      <c r="A139" s="27">
        <v>3262</v>
      </c>
      <c r="B139" s="28" t="s">
        <v>3262</v>
      </c>
      <c r="C139" s="28" t="s">
        <v>7372</v>
      </c>
      <c r="D139" s="29">
        <v>12200</v>
      </c>
      <c r="E139" s="30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1" t="s">
        <v>8315</v>
      </c>
      <c r="R139" s="27" t="s">
        <v>8316</v>
      </c>
      <c r="S139" s="32">
        <v>41964.315532407403</v>
      </c>
      <c r="T139" s="33">
        <v>41995.166666666672</v>
      </c>
    </row>
    <row r="140" spans="1:20" ht="45" x14ac:dyDescent="0.25">
      <c r="A140" s="27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1" t="s">
        <v>8315</v>
      </c>
      <c r="R140" s="27" t="s">
        <v>8316</v>
      </c>
      <c r="S140" s="32">
        <v>42284.516064814816</v>
      </c>
      <c r="T140" s="33">
        <v>42307.875</v>
      </c>
    </row>
    <row r="141" spans="1:20" ht="45" x14ac:dyDescent="0.25">
      <c r="A141" s="27">
        <v>3264</v>
      </c>
      <c r="B141" s="28" t="s">
        <v>3264</v>
      </c>
      <c r="C141" s="28" t="s">
        <v>7374</v>
      </c>
      <c r="D141" s="29">
        <v>2500</v>
      </c>
      <c r="E141" s="30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1" t="s">
        <v>8315</v>
      </c>
      <c r="R141" s="27" t="s">
        <v>8316</v>
      </c>
      <c r="S141" s="32">
        <v>42016.800208333334</v>
      </c>
      <c r="T141" s="33">
        <v>42032.916666666672</v>
      </c>
    </row>
    <row r="142" spans="1:20" ht="60" x14ac:dyDescent="0.25">
      <c r="A142" s="27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1" t="s">
        <v>8315</v>
      </c>
      <c r="R142" s="27" t="s">
        <v>8316</v>
      </c>
      <c r="S142" s="32">
        <v>42136.536134259266</v>
      </c>
      <c r="T142" s="33">
        <v>42167.875</v>
      </c>
    </row>
    <row r="143" spans="1:20" ht="60" x14ac:dyDescent="0.25">
      <c r="A143" s="27">
        <v>3267</v>
      </c>
      <c r="B143" s="28" t="s">
        <v>3267</v>
      </c>
      <c r="C143" s="28" t="s">
        <v>7377</v>
      </c>
      <c r="D143" s="29">
        <v>15000</v>
      </c>
      <c r="E143" s="30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1" t="s">
        <v>8315</v>
      </c>
      <c r="R143" s="27" t="s">
        <v>8316</v>
      </c>
      <c r="S143" s="32">
        <v>42172.757638888885</v>
      </c>
      <c r="T143" s="33">
        <v>42202.757638888885</v>
      </c>
    </row>
    <row r="144" spans="1:20" ht="60" x14ac:dyDescent="0.25">
      <c r="A144" s="27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1" t="s">
        <v>8315</v>
      </c>
      <c r="R144" s="27" t="s">
        <v>8316</v>
      </c>
      <c r="S144" s="32">
        <v>42590.90425925926</v>
      </c>
      <c r="T144" s="33">
        <v>42606.90425925926</v>
      </c>
    </row>
    <row r="145" spans="1:20" ht="60" x14ac:dyDescent="0.25">
      <c r="A145" s="27">
        <v>3272</v>
      </c>
      <c r="B145" s="28" t="s">
        <v>3272</v>
      </c>
      <c r="C145" s="28" t="s">
        <v>7382</v>
      </c>
      <c r="D145" s="29">
        <v>10000</v>
      </c>
      <c r="E145" s="30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1" t="s">
        <v>8315</v>
      </c>
      <c r="R145" s="27" t="s">
        <v>8316</v>
      </c>
      <c r="S145" s="32">
        <v>42284.500104166669</v>
      </c>
      <c r="T145" s="33">
        <v>42314.541770833333</v>
      </c>
    </row>
    <row r="146" spans="1:20" ht="60" x14ac:dyDescent="0.25">
      <c r="A146" s="27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1" t="s">
        <v>8315</v>
      </c>
      <c r="R146" s="27" t="s">
        <v>8316</v>
      </c>
      <c r="S146" s="32">
        <v>42611.801412037035</v>
      </c>
      <c r="T146" s="33">
        <v>42627.791666666672</v>
      </c>
    </row>
    <row r="147" spans="1:20" ht="60" x14ac:dyDescent="0.25">
      <c r="A147" s="27">
        <v>3274</v>
      </c>
      <c r="B147" s="28" t="s">
        <v>3274</v>
      </c>
      <c r="C147" s="28" t="s">
        <v>7384</v>
      </c>
      <c r="D147" s="29">
        <v>15500</v>
      </c>
      <c r="E147" s="30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1" t="s">
        <v>8315</v>
      </c>
      <c r="R147" s="27" t="s">
        <v>8316</v>
      </c>
      <c r="S147" s="32">
        <v>42400.704537037032</v>
      </c>
      <c r="T147" s="33">
        <v>42444.875</v>
      </c>
    </row>
    <row r="148" spans="1:20" ht="60" x14ac:dyDescent="0.25">
      <c r="A148" s="27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1" t="s">
        <v>8315</v>
      </c>
      <c r="R148" s="27" t="s">
        <v>8316</v>
      </c>
      <c r="S148" s="32">
        <v>42017.88045138889</v>
      </c>
      <c r="T148" s="33">
        <v>42044.1875</v>
      </c>
    </row>
    <row r="149" spans="1:20" ht="75" x14ac:dyDescent="0.25">
      <c r="A149" s="27">
        <v>3279</v>
      </c>
      <c r="B149" s="28" t="s">
        <v>3279</v>
      </c>
      <c r="C149" s="28" t="s">
        <v>7389</v>
      </c>
      <c r="D149" s="29">
        <v>5800</v>
      </c>
      <c r="E149" s="30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1" t="s">
        <v>8315</v>
      </c>
      <c r="R149" s="27" t="s">
        <v>8316</v>
      </c>
      <c r="S149" s="32">
        <v>42431.102534722217</v>
      </c>
      <c r="T149" s="33">
        <v>42461.06086805556</v>
      </c>
    </row>
    <row r="150" spans="1:20" ht="75" x14ac:dyDescent="0.25">
      <c r="A150" s="27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1" t="s">
        <v>8315</v>
      </c>
      <c r="R150" s="27" t="s">
        <v>8316</v>
      </c>
      <c r="S150" s="32">
        <v>42121.756921296299</v>
      </c>
      <c r="T150" s="33">
        <v>42156.208333333328</v>
      </c>
    </row>
    <row r="151" spans="1:20" ht="45" x14ac:dyDescent="0.25">
      <c r="A151" s="27">
        <v>3281</v>
      </c>
      <c r="B151" s="28" t="s">
        <v>3281</v>
      </c>
      <c r="C151" s="28" t="s">
        <v>7391</v>
      </c>
      <c r="D151" s="29">
        <v>5000</v>
      </c>
      <c r="E151" s="30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1" t="s">
        <v>8315</v>
      </c>
      <c r="R151" s="27" t="s">
        <v>8316</v>
      </c>
      <c r="S151" s="32">
        <v>42219.019733796296</v>
      </c>
      <c r="T151" s="33">
        <v>42249.019733796296</v>
      </c>
    </row>
    <row r="152" spans="1:20" ht="75" x14ac:dyDescent="0.25">
      <c r="A152" s="27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1" t="s">
        <v>8315</v>
      </c>
      <c r="R152" s="27" t="s">
        <v>8316</v>
      </c>
      <c r="S152" s="32">
        <v>42445.19430555556</v>
      </c>
      <c r="T152" s="33">
        <v>42489.19430555556</v>
      </c>
    </row>
    <row r="153" spans="1:20" ht="60" x14ac:dyDescent="0.25">
      <c r="A153" s="27">
        <v>3284</v>
      </c>
      <c r="B153" s="28" t="s">
        <v>3284</v>
      </c>
      <c r="C153" s="28" t="s">
        <v>7394</v>
      </c>
      <c r="D153" s="29">
        <v>3000</v>
      </c>
      <c r="E153" s="30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1" t="s">
        <v>8315</v>
      </c>
      <c r="R153" s="27" t="s">
        <v>8316</v>
      </c>
      <c r="S153" s="32">
        <v>42380.884872685187</v>
      </c>
      <c r="T153" s="33">
        <v>42398.249305555553</v>
      </c>
    </row>
    <row r="154" spans="1:20" x14ac:dyDescent="0.25">
      <c r="A154" s="27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1" t="s">
        <v>8315</v>
      </c>
      <c r="R154" s="27" t="s">
        <v>8316</v>
      </c>
      <c r="S154" s="32">
        <v>42762.942430555559</v>
      </c>
      <c r="T154" s="33">
        <v>42794.208333333328</v>
      </c>
    </row>
    <row r="155" spans="1:20" ht="60" x14ac:dyDescent="0.25">
      <c r="A155" s="27">
        <v>3286</v>
      </c>
      <c r="B155" s="28" t="s">
        <v>3286</v>
      </c>
      <c r="C155" s="28" t="s">
        <v>7396</v>
      </c>
      <c r="D155" s="29">
        <v>15000</v>
      </c>
      <c r="E155" s="30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1" t="s">
        <v>8315</v>
      </c>
      <c r="R155" s="27" t="s">
        <v>8316</v>
      </c>
      <c r="S155" s="32">
        <v>42567.840069444443</v>
      </c>
      <c r="T155" s="33">
        <v>42597.840069444443</v>
      </c>
    </row>
    <row r="156" spans="1:20" ht="60" x14ac:dyDescent="0.25">
      <c r="A156" s="27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1" t="s">
        <v>8315</v>
      </c>
      <c r="R156" s="27" t="s">
        <v>8316</v>
      </c>
      <c r="S156" s="32">
        <v>42232.702546296292</v>
      </c>
      <c r="T156" s="33">
        <v>42264.165972222225</v>
      </c>
    </row>
    <row r="157" spans="1:20" ht="60" x14ac:dyDescent="0.25">
      <c r="A157" s="27">
        <v>3298</v>
      </c>
      <c r="B157" s="28" t="s">
        <v>3298</v>
      </c>
      <c r="C157" s="28" t="s">
        <v>7408</v>
      </c>
      <c r="D157" s="29">
        <v>10000</v>
      </c>
      <c r="E157" s="30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1" t="s">
        <v>8315</v>
      </c>
      <c r="R157" s="27" t="s">
        <v>8316</v>
      </c>
      <c r="S157" s="32">
        <v>42239.957962962959</v>
      </c>
      <c r="T157" s="33">
        <v>42260</v>
      </c>
    </row>
    <row r="158" spans="1:20" ht="60" x14ac:dyDescent="0.25">
      <c r="A158" s="27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1" t="s">
        <v>8315</v>
      </c>
      <c r="R158" s="27" t="s">
        <v>8316</v>
      </c>
      <c r="S158" s="32">
        <v>42261.917395833334</v>
      </c>
      <c r="T158" s="33">
        <v>42291.917395833334</v>
      </c>
    </row>
    <row r="159" spans="1:20" ht="45" x14ac:dyDescent="0.25">
      <c r="A159" s="27">
        <v>3300</v>
      </c>
      <c r="B159" s="28" t="s">
        <v>3300</v>
      </c>
      <c r="C159" s="28" t="s">
        <v>7410</v>
      </c>
      <c r="D159" s="29">
        <v>3000</v>
      </c>
      <c r="E159" s="30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1" t="s">
        <v>8315</v>
      </c>
      <c r="R159" s="27" t="s">
        <v>8316</v>
      </c>
      <c r="S159" s="32">
        <v>42102.743773148148</v>
      </c>
      <c r="T159" s="33">
        <v>42123.743773148148</v>
      </c>
    </row>
    <row r="160" spans="1:20" ht="60" x14ac:dyDescent="0.25">
      <c r="A160" s="27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1" t="s">
        <v>8315</v>
      </c>
      <c r="R160" s="27" t="s">
        <v>8316</v>
      </c>
      <c r="S160" s="32">
        <v>42538.73583333334</v>
      </c>
      <c r="T160" s="33">
        <v>42583.290972222225</v>
      </c>
    </row>
    <row r="161" spans="1:20" ht="60" x14ac:dyDescent="0.25">
      <c r="A161" s="27">
        <v>3303</v>
      </c>
      <c r="B161" s="28" t="s">
        <v>3303</v>
      </c>
      <c r="C161" s="28" t="s">
        <v>7413</v>
      </c>
      <c r="D161" s="29">
        <v>1800</v>
      </c>
      <c r="E161" s="30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1" t="s">
        <v>8315</v>
      </c>
      <c r="R161" s="27" t="s">
        <v>8316</v>
      </c>
      <c r="S161" s="32">
        <v>42056.65143518518</v>
      </c>
      <c r="T161" s="33">
        <v>42091.609768518523</v>
      </c>
    </row>
    <row r="162" spans="1:20" ht="60" x14ac:dyDescent="0.25">
      <c r="A162" s="27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1" t="s">
        <v>8315</v>
      </c>
      <c r="R162" s="27" t="s">
        <v>8316</v>
      </c>
      <c r="S162" s="32">
        <v>42696.624444444446</v>
      </c>
      <c r="T162" s="33">
        <v>42726.624444444446</v>
      </c>
    </row>
    <row r="163" spans="1:20" ht="60" x14ac:dyDescent="0.25">
      <c r="A163" s="27">
        <v>3305</v>
      </c>
      <c r="B163" s="28" t="s">
        <v>3305</v>
      </c>
      <c r="C163" s="28" t="s">
        <v>7415</v>
      </c>
      <c r="D163" s="29">
        <v>4000</v>
      </c>
      <c r="E163" s="30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1" t="s">
        <v>8315</v>
      </c>
      <c r="R163" s="27" t="s">
        <v>8316</v>
      </c>
      <c r="S163" s="32">
        <v>42186.855879629627</v>
      </c>
      <c r="T163" s="33">
        <v>42216.855879629627</v>
      </c>
    </row>
    <row r="164" spans="1:20" ht="75" x14ac:dyDescent="0.25">
      <c r="A164" s="27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1" t="s">
        <v>8315</v>
      </c>
      <c r="R164" s="27" t="s">
        <v>8316</v>
      </c>
      <c r="S164" s="32">
        <v>42493.219236111108</v>
      </c>
      <c r="T164" s="33">
        <v>42531.125</v>
      </c>
    </row>
    <row r="165" spans="1:20" ht="60" x14ac:dyDescent="0.25">
      <c r="A165" s="27">
        <v>3307</v>
      </c>
      <c r="B165" s="28" t="s">
        <v>3307</v>
      </c>
      <c r="C165" s="28" t="s">
        <v>7417</v>
      </c>
      <c r="D165" s="29">
        <v>1000</v>
      </c>
      <c r="E165" s="30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1" t="s">
        <v>8315</v>
      </c>
      <c r="R165" s="27" t="s">
        <v>8316</v>
      </c>
      <c r="S165" s="32">
        <v>42475.057164351849</v>
      </c>
      <c r="T165" s="33">
        <v>42505.057164351849</v>
      </c>
    </row>
    <row r="166" spans="1:20" ht="60" x14ac:dyDescent="0.25">
      <c r="A166" s="27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1" t="s">
        <v>8315</v>
      </c>
      <c r="R166" s="27" t="s">
        <v>8316</v>
      </c>
      <c r="S166" s="32">
        <v>42452.876909722225</v>
      </c>
      <c r="T166" s="33">
        <v>42473.876909722225</v>
      </c>
    </row>
    <row r="167" spans="1:20" ht="45" x14ac:dyDescent="0.25">
      <c r="A167" s="27">
        <v>3310</v>
      </c>
      <c r="B167" s="28" t="s">
        <v>3310</v>
      </c>
      <c r="C167" s="28" t="s">
        <v>7420</v>
      </c>
      <c r="D167" s="29">
        <v>6500</v>
      </c>
      <c r="E167" s="30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1" t="s">
        <v>8315</v>
      </c>
      <c r="R167" s="27" t="s">
        <v>8316</v>
      </c>
      <c r="S167" s="32">
        <v>42253.928530092591</v>
      </c>
      <c r="T167" s="33">
        <v>42283.928530092591</v>
      </c>
    </row>
    <row r="168" spans="1:20" ht="60" x14ac:dyDescent="0.25">
      <c r="A168" s="27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1" t="s">
        <v>8315</v>
      </c>
      <c r="R168" s="27" t="s">
        <v>8316</v>
      </c>
      <c r="S168" s="32">
        <v>42264.29178240741</v>
      </c>
      <c r="T168" s="33">
        <v>42294.29178240741</v>
      </c>
    </row>
    <row r="169" spans="1:20" ht="60" x14ac:dyDescent="0.25">
      <c r="A169" s="27">
        <v>3312</v>
      </c>
      <c r="B169" s="28" t="s">
        <v>3312</v>
      </c>
      <c r="C169" s="28" t="s">
        <v>7422</v>
      </c>
      <c r="D169" s="29">
        <v>2500</v>
      </c>
      <c r="E169" s="30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1" t="s">
        <v>8315</v>
      </c>
      <c r="R169" s="27" t="s">
        <v>8316</v>
      </c>
      <c r="S169" s="32">
        <v>42664.809560185182</v>
      </c>
      <c r="T169" s="33">
        <v>42685.916666666672</v>
      </c>
    </row>
    <row r="170" spans="1:20" ht="60" x14ac:dyDescent="0.25">
      <c r="A170" s="27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1" t="s">
        <v>8315</v>
      </c>
      <c r="R170" s="27" t="s">
        <v>8316</v>
      </c>
      <c r="S170" s="32">
        <v>42382.244409722218</v>
      </c>
      <c r="T170" s="33">
        <v>42396.041666666672</v>
      </c>
    </row>
    <row r="171" spans="1:20" ht="75" x14ac:dyDescent="0.25">
      <c r="A171" s="27">
        <v>3316</v>
      </c>
      <c r="B171" s="28" t="s">
        <v>3316</v>
      </c>
      <c r="C171" s="28" t="s">
        <v>7426</v>
      </c>
      <c r="D171" s="29">
        <v>11737</v>
      </c>
      <c r="E171" s="30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1" t="s">
        <v>8315</v>
      </c>
      <c r="R171" s="27" t="s">
        <v>8316</v>
      </c>
      <c r="S171" s="32">
        <v>41826.871238425927</v>
      </c>
      <c r="T171" s="33">
        <v>41859.57916666667</v>
      </c>
    </row>
    <row r="172" spans="1:20" ht="60" x14ac:dyDescent="0.25">
      <c r="A172" s="27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1" t="s">
        <v>8315</v>
      </c>
      <c r="R172" s="27" t="s">
        <v>8316</v>
      </c>
      <c r="S172" s="32">
        <v>42499.039629629624</v>
      </c>
      <c r="T172" s="33">
        <v>42529.039629629624</v>
      </c>
    </row>
    <row r="173" spans="1:20" ht="60" x14ac:dyDescent="0.25">
      <c r="A173" s="27">
        <v>3320</v>
      </c>
      <c r="B173" s="28" t="s">
        <v>3320</v>
      </c>
      <c r="C173" s="28" t="s">
        <v>7430</v>
      </c>
      <c r="D173" s="29">
        <v>2500</v>
      </c>
      <c r="E173" s="30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1" t="s">
        <v>8315</v>
      </c>
      <c r="R173" s="27" t="s">
        <v>8316</v>
      </c>
      <c r="S173" s="32">
        <v>42513.045798611114</v>
      </c>
      <c r="T173" s="33">
        <v>42543.045798611114</v>
      </c>
    </row>
    <row r="174" spans="1:20" ht="60" x14ac:dyDescent="0.25">
      <c r="A174" s="27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1" t="s">
        <v>8315</v>
      </c>
      <c r="R174" s="27" t="s">
        <v>8316</v>
      </c>
      <c r="S174" s="32">
        <v>41914.100289351853</v>
      </c>
      <c r="T174" s="33">
        <v>41928.165972222225</v>
      </c>
    </row>
    <row r="175" spans="1:20" ht="60" x14ac:dyDescent="0.25">
      <c r="A175" s="27">
        <v>3322</v>
      </c>
      <c r="B175" s="28" t="s">
        <v>3322</v>
      </c>
      <c r="C175" s="28" t="s">
        <v>7432</v>
      </c>
      <c r="D175" s="29">
        <v>3300</v>
      </c>
      <c r="E175" s="30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1" t="s">
        <v>8315</v>
      </c>
      <c r="R175" s="27" t="s">
        <v>8316</v>
      </c>
      <c r="S175" s="32">
        <v>42521.010370370372</v>
      </c>
      <c r="T175" s="33">
        <v>42543.163194444445</v>
      </c>
    </row>
    <row r="176" spans="1:20" ht="60" x14ac:dyDescent="0.25">
      <c r="A176" s="27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1" t="s">
        <v>8315</v>
      </c>
      <c r="R176" s="27" t="s">
        <v>8316</v>
      </c>
      <c r="S176" s="32">
        <v>42041.714178240742</v>
      </c>
      <c r="T176" s="33">
        <v>42071.67251157407</v>
      </c>
    </row>
    <row r="177" spans="1:20" ht="60" x14ac:dyDescent="0.25">
      <c r="A177" s="27">
        <v>3328</v>
      </c>
      <c r="B177" s="28" t="s">
        <v>3328</v>
      </c>
      <c r="C177" s="28" t="s">
        <v>7438</v>
      </c>
      <c r="D177" s="29">
        <v>1800</v>
      </c>
      <c r="E177" s="30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1" t="s">
        <v>8315</v>
      </c>
      <c r="R177" s="27" t="s">
        <v>8316</v>
      </c>
      <c r="S177" s="32">
        <v>41822.57503472222</v>
      </c>
      <c r="T177" s="33">
        <v>41825.041666666664</v>
      </c>
    </row>
    <row r="178" spans="1:20" ht="60" x14ac:dyDescent="0.25">
      <c r="A178" s="27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1" t="s">
        <v>8315</v>
      </c>
      <c r="R178" s="27" t="s">
        <v>8316</v>
      </c>
      <c r="S178" s="32">
        <v>42248.697754629626</v>
      </c>
      <c r="T178" s="33">
        <v>42283.697754629626</v>
      </c>
    </row>
    <row r="179" spans="1:20" ht="60" x14ac:dyDescent="0.25">
      <c r="A179" s="27">
        <v>3332</v>
      </c>
      <c r="B179" s="28" t="s">
        <v>3332</v>
      </c>
      <c r="C179" s="28" t="s">
        <v>7442</v>
      </c>
      <c r="D179" s="29">
        <v>6000</v>
      </c>
      <c r="E179" s="30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1" t="s">
        <v>8315</v>
      </c>
      <c r="R179" s="27" t="s">
        <v>8316</v>
      </c>
      <c r="S179" s="32">
        <v>41809.860300925924</v>
      </c>
      <c r="T179" s="33">
        <v>41839.860300925924</v>
      </c>
    </row>
    <row r="180" spans="1:20" ht="60" x14ac:dyDescent="0.25">
      <c r="A180" s="27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1" t="s">
        <v>8315</v>
      </c>
      <c r="R180" s="27" t="s">
        <v>8316</v>
      </c>
      <c r="S180" s="32">
        <v>42148.676851851851</v>
      </c>
      <c r="T180" s="33">
        <v>42170.676851851851</v>
      </c>
    </row>
    <row r="181" spans="1:20" ht="45" x14ac:dyDescent="0.25">
      <c r="A181" s="27">
        <v>3334</v>
      </c>
      <c r="B181" s="28" t="s">
        <v>3334</v>
      </c>
      <c r="C181" s="28" t="s">
        <v>7444</v>
      </c>
      <c r="D181" s="29">
        <v>3871</v>
      </c>
      <c r="E181" s="30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1" t="s">
        <v>8315</v>
      </c>
      <c r="R181" s="27" t="s">
        <v>8316</v>
      </c>
      <c r="S181" s="32">
        <v>42185.521087962959</v>
      </c>
      <c r="T181" s="33">
        <v>42215.521087962959</v>
      </c>
    </row>
    <row r="182" spans="1:20" ht="45" x14ac:dyDescent="0.25">
      <c r="A182" s="27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1" t="s">
        <v>8315</v>
      </c>
      <c r="R182" s="27" t="s">
        <v>8316</v>
      </c>
      <c r="S182" s="32">
        <v>42769.574999999997</v>
      </c>
      <c r="T182" s="33">
        <v>42790.574999999997</v>
      </c>
    </row>
    <row r="183" spans="1:20" ht="60" x14ac:dyDescent="0.25">
      <c r="A183" s="27">
        <v>3339</v>
      </c>
      <c r="B183" s="28" t="s">
        <v>3339</v>
      </c>
      <c r="C183" s="28" t="s">
        <v>7449</v>
      </c>
      <c r="D183" s="29">
        <v>8000</v>
      </c>
      <c r="E183" s="30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1" t="s">
        <v>8315</v>
      </c>
      <c r="R183" s="27" t="s">
        <v>8316</v>
      </c>
      <c r="S183" s="32">
        <v>42549.665717592594</v>
      </c>
      <c r="T183" s="33">
        <v>42579.665717592594</v>
      </c>
    </row>
    <row r="184" spans="1:20" ht="60" x14ac:dyDescent="0.25">
      <c r="A184" s="27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1" t="s">
        <v>8315</v>
      </c>
      <c r="R184" s="27" t="s">
        <v>8316</v>
      </c>
      <c r="S184" s="32">
        <v>42685.974004629628</v>
      </c>
      <c r="T184" s="33">
        <v>42710.974004629628</v>
      </c>
    </row>
    <row r="185" spans="1:20" ht="45" x14ac:dyDescent="0.25">
      <c r="A185" s="27">
        <v>3342</v>
      </c>
      <c r="B185" s="28" t="s">
        <v>3342</v>
      </c>
      <c r="C185" s="28" t="s">
        <v>7452</v>
      </c>
      <c r="D185" s="29">
        <v>6000</v>
      </c>
      <c r="E185" s="30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1" t="s">
        <v>8315</v>
      </c>
      <c r="R185" s="27" t="s">
        <v>8316</v>
      </c>
      <c r="S185" s="32">
        <v>42062.296412037031</v>
      </c>
      <c r="T185" s="33">
        <v>42095.207638888889</v>
      </c>
    </row>
    <row r="186" spans="1:20" ht="60" x14ac:dyDescent="0.25">
      <c r="A186" s="27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1" t="s">
        <v>8315</v>
      </c>
      <c r="R186" s="27" t="s">
        <v>8316</v>
      </c>
      <c r="S186" s="32">
        <v>41851.200150462959</v>
      </c>
      <c r="T186" s="33">
        <v>41881.200150462959</v>
      </c>
    </row>
    <row r="187" spans="1:20" ht="60" x14ac:dyDescent="0.25">
      <c r="A187" s="27">
        <v>3345</v>
      </c>
      <c r="B187" s="28" t="s">
        <v>3345</v>
      </c>
      <c r="C187" s="28" t="s">
        <v>7455</v>
      </c>
      <c r="D187" s="29">
        <v>500</v>
      </c>
      <c r="E187" s="30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1" t="s">
        <v>8315</v>
      </c>
      <c r="R187" s="27" t="s">
        <v>8316</v>
      </c>
      <c r="S187" s="32">
        <v>42053.106111111112</v>
      </c>
      <c r="T187" s="33">
        <v>42112.025694444441</v>
      </c>
    </row>
    <row r="188" spans="1:20" ht="60" x14ac:dyDescent="0.25">
      <c r="A188" s="27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1" t="s">
        <v>8315</v>
      </c>
      <c r="R188" s="27" t="s">
        <v>8316</v>
      </c>
      <c r="S188" s="32">
        <v>42054.024421296301</v>
      </c>
      <c r="T188" s="33">
        <v>42061.024421296301</v>
      </c>
    </row>
    <row r="189" spans="1:20" ht="75" x14ac:dyDescent="0.25">
      <c r="A189" s="27">
        <v>3348</v>
      </c>
      <c r="B189" s="28" t="s">
        <v>3266</v>
      </c>
      <c r="C189" s="28" t="s">
        <v>7458</v>
      </c>
      <c r="D189" s="29">
        <v>5500</v>
      </c>
      <c r="E189" s="30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1" t="s">
        <v>8315</v>
      </c>
      <c r="R189" s="27" t="s">
        <v>8316</v>
      </c>
      <c r="S189" s="32">
        <v>42466.558796296296</v>
      </c>
      <c r="T189" s="33">
        <v>42490.165972222225</v>
      </c>
    </row>
    <row r="190" spans="1:20" ht="60" x14ac:dyDescent="0.25">
      <c r="A190" s="27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1" t="s">
        <v>8315</v>
      </c>
      <c r="R190" s="27" t="s">
        <v>8316</v>
      </c>
      <c r="S190" s="32">
        <v>42513.110787037032</v>
      </c>
      <c r="T190" s="33">
        <v>42534.708333333328</v>
      </c>
    </row>
    <row r="191" spans="1:20" ht="45" x14ac:dyDescent="0.25">
      <c r="A191" s="27">
        <v>3354</v>
      </c>
      <c r="B191" s="28" t="s">
        <v>3353</v>
      </c>
      <c r="C191" s="28" t="s">
        <v>7464</v>
      </c>
      <c r="D191" s="29">
        <v>3000</v>
      </c>
      <c r="E191" s="30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1" t="s">
        <v>8315</v>
      </c>
      <c r="R191" s="27" t="s">
        <v>8316</v>
      </c>
      <c r="S191" s="32">
        <v>42270.7269212963</v>
      </c>
      <c r="T191" s="33">
        <v>42306.167361111111</v>
      </c>
    </row>
    <row r="192" spans="1:20" ht="60" x14ac:dyDescent="0.25">
      <c r="A192" s="27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1" t="s">
        <v>8315</v>
      </c>
      <c r="R192" s="27" t="s">
        <v>8316</v>
      </c>
      <c r="S192" s="32">
        <v>41932.311099537037</v>
      </c>
      <c r="T192" s="33">
        <v>41962.352766203709</v>
      </c>
    </row>
    <row r="193" spans="1:20" ht="45" x14ac:dyDescent="0.25">
      <c r="A193" s="27">
        <v>3359</v>
      </c>
      <c r="B193" s="28" t="s">
        <v>3358</v>
      </c>
      <c r="C193" s="28" t="s">
        <v>7469</v>
      </c>
      <c r="D193" s="29">
        <v>4000</v>
      </c>
      <c r="E193" s="30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1" t="s">
        <v>8315</v>
      </c>
      <c r="R193" s="27" t="s">
        <v>8316</v>
      </c>
      <c r="S193" s="32">
        <v>42746.057106481487</v>
      </c>
      <c r="T193" s="33">
        <v>42791.057106481487</v>
      </c>
    </row>
    <row r="194" spans="1:20" ht="75" x14ac:dyDescent="0.25">
      <c r="A194" s="27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1" t="s">
        <v>8315</v>
      </c>
      <c r="R194" s="27" t="s">
        <v>8316</v>
      </c>
      <c r="S194" s="32">
        <v>41866.025347222225</v>
      </c>
      <c r="T194" s="33">
        <v>41883.665972222225</v>
      </c>
    </row>
    <row r="195" spans="1:20" ht="60" x14ac:dyDescent="0.25">
      <c r="A195" s="27">
        <v>3362</v>
      </c>
      <c r="B195" s="28" t="s">
        <v>3361</v>
      </c>
      <c r="C195" s="28" t="s">
        <v>7472</v>
      </c>
      <c r="D195" s="29">
        <v>500</v>
      </c>
      <c r="E195" s="30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1" t="s">
        <v>8315</v>
      </c>
      <c r="R195" s="27" t="s">
        <v>8316</v>
      </c>
      <c r="S195" s="32">
        <v>42056.091631944444</v>
      </c>
      <c r="T195" s="33">
        <v>42070.204861111109</v>
      </c>
    </row>
    <row r="196" spans="1:20" ht="60" x14ac:dyDescent="0.25">
      <c r="A196" s="27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1" t="s">
        <v>8315</v>
      </c>
      <c r="R196" s="27" t="s">
        <v>8316</v>
      </c>
      <c r="S196" s="32">
        <v>41851.771354166667</v>
      </c>
      <c r="T196" s="33">
        <v>41870.666666666664</v>
      </c>
    </row>
    <row r="197" spans="1:20" ht="60" x14ac:dyDescent="0.25">
      <c r="A197" s="27">
        <v>3365</v>
      </c>
      <c r="B197" s="28" t="s">
        <v>3364</v>
      </c>
      <c r="C197" s="28" t="s">
        <v>7475</v>
      </c>
      <c r="D197" s="29">
        <v>2500</v>
      </c>
      <c r="E197" s="30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1" t="s">
        <v>8315</v>
      </c>
      <c r="R197" s="27" t="s">
        <v>8316</v>
      </c>
      <c r="S197" s="32">
        <v>42321.101759259262</v>
      </c>
      <c r="T197" s="33">
        <v>42351.101759259262</v>
      </c>
    </row>
    <row r="198" spans="1:20" ht="60" x14ac:dyDescent="0.25">
      <c r="A198" s="27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1" t="s">
        <v>8315</v>
      </c>
      <c r="R198" s="27" t="s">
        <v>8316</v>
      </c>
      <c r="S198" s="32">
        <v>42107.067557870367</v>
      </c>
      <c r="T198" s="33">
        <v>42137.067557870367</v>
      </c>
    </row>
    <row r="199" spans="1:20" ht="45" x14ac:dyDescent="0.25">
      <c r="A199" s="27">
        <v>3368</v>
      </c>
      <c r="B199" s="28" t="s">
        <v>3367</v>
      </c>
      <c r="C199" s="28" t="s">
        <v>7478</v>
      </c>
      <c r="D199" s="29">
        <v>1000</v>
      </c>
      <c r="E199" s="30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1" t="s">
        <v>8315</v>
      </c>
      <c r="R199" s="27" t="s">
        <v>8316</v>
      </c>
      <c r="S199" s="32">
        <v>41969.199756944443</v>
      </c>
      <c r="T199" s="33">
        <v>42005.208333333328</v>
      </c>
    </row>
    <row r="200" spans="1:20" ht="45" x14ac:dyDescent="0.25">
      <c r="A200" s="27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1" t="s">
        <v>8315</v>
      </c>
      <c r="R200" s="27" t="s">
        <v>8316</v>
      </c>
      <c r="S200" s="32">
        <v>42690.334317129629</v>
      </c>
      <c r="T200" s="33">
        <v>42721.333333333328</v>
      </c>
    </row>
    <row r="201" spans="1:20" ht="45" x14ac:dyDescent="0.25">
      <c r="A201" s="27">
        <v>3371</v>
      </c>
      <c r="B201" s="28" t="s">
        <v>3370</v>
      </c>
      <c r="C201" s="28" t="s">
        <v>7481</v>
      </c>
      <c r="D201" s="29">
        <v>200</v>
      </c>
      <c r="E201" s="30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1" t="s">
        <v>8315</v>
      </c>
      <c r="R201" s="27" t="s">
        <v>8316</v>
      </c>
      <c r="S201" s="32">
        <v>42312.874594907407</v>
      </c>
      <c r="T201" s="33">
        <v>42340.874594907407</v>
      </c>
    </row>
    <row r="202" spans="1:20" ht="60" x14ac:dyDescent="0.25">
      <c r="A202" s="27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1" t="s">
        <v>8315</v>
      </c>
      <c r="R202" s="27" t="s">
        <v>8316</v>
      </c>
      <c r="S202" s="32">
        <v>41855.548101851848</v>
      </c>
      <c r="T202" s="33">
        <v>41876.207638888889</v>
      </c>
    </row>
    <row r="203" spans="1:20" ht="75" x14ac:dyDescent="0.25">
      <c r="A203" s="27">
        <v>3376</v>
      </c>
      <c r="B203" s="28" t="s">
        <v>3375</v>
      </c>
      <c r="C203" s="28" t="s">
        <v>7486</v>
      </c>
      <c r="D203" s="29">
        <v>8000</v>
      </c>
      <c r="E203" s="30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1" t="s">
        <v>8315</v>
      </c>
      <c r="R203" s="27" t="s">
        <v>8316</v>
      </c>
      <c r="S203" s="32">
        <v>42059.701319444444</v>
      </c>
      <c r="T203" s="33">
        <v>42119.659652777773</v>
      </c>
    </row>
    <row r="204" spans="1:20" ht="60" x14ac:dyDescent="0.25">
      <c r="A204" s="27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1" t="s">
        <v>8315</v>
      </c>
      <c r="R204" s="27" t="s">
        <v>8316</v>
      </c>
      <c r="S204" s="32">
        <v>41937.95344907407</v>
      </c>
      <c r="T204" s="33">
        <v>41972.995115740734</v>
      </c>
    </row>
    <row r="205" spans="1:20" ht="60" x14ac:dyDescent="0.25">
      <c r="A205" s="27">
        <v>3381</v>
      </c>
      <c r="B205" s="28" t="s">
        <v>3380</v>
      </c>
      <c r="C205" s="28" t="s">
        <v>7491</v>
      </c>
      <c r="D205" s="29">
        <v>4000</v>
      </c>
      <c r="E205" s="30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1" t="s">
        <v>8315</v>
      </c>
      <c r="R205" s="27" t="s">
        <v>8316</v>
      </c>
      <c r="S205" s="32">
        <v>42044.184988425928</v>
      </c>
      <c r="T205" s="33">
        <v>42074.143321759257</v>
      </c>
    </row>
    <row r="206" spans="1:20" ht="60" x14ac:dyDescent="0.25">
      <c r="A206" s="27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1" t="s">
        <v>8315</v>
      </c>
      <c r="R206" s="27" t="s">
        <v>8316</v>
      </c>
      <c r="S206" s="32">
        <v>42524.782638888893</v>
      </c>
      <c r="T206" s="33">
        <v>42544.782638888893</v>
      </c>
    </row>
    <row r="207" spans="1:20" ht="60" x14ac:dyDescent="0.25">
      <c r="A207" s="27">
        <v>3384</v>
      </c>
      <c r="B207" s="28" t="s">
        <v>3383</v>
      </c>
      <c r="C207" s="28" t="s">
        <v>7494</v>
      </c>
      <c r="D207" s="29">
        <v>6000</v>
      </c>
      <c r="E207" s="30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1" t="s">
        <v>8315</v>
      </c>
      <c r="R207" s="27" t="s">
        <v>8316</v>
      </c>
      <c r="S207" s="32">
        <v>42292.087592592594</v>
      </c>
      <c r="T207" s="33">
        <v>42329.125</v>
      </c>
    </row>
    <row r="208" spans="1:20" ht="60" x14ac:dyDescent="0.25">
      <c r="A208" s="27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1" t="s">
        <v>8315</v>
      </c>
      <c r="R208" s="27" t="s">
        <v>8316</v>
      </c>
      <c r="S208" s="32">
        <v>41953.8675</v>
      </c>
      <c r="T208" s="33">
        <v>41983.8675</v>
      </c>
    </row>
    <row r="209" spans="1:20" ht="60" x14ac:dyDescent="0.25">
      <c r="A209" s="27">
        <v>3386</v>
      </c>
      <c r="B209" s="28" t="s">
        <v>3385</v>
      </c>
      <c r="C209" s="28" t="s">
        <v>7496</v>
      </c>
      <c r="D209" s="29">
        <v>2000</v>
      </c>
      <c r="E209" s="30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1" t="s">
        <v>8315</v>
      </c>
      <c r="R209" s="27" t="s">
        <v>8316</v>
      </c>
      <c r="S209" s="32">
        <v>41946.644745370373</v>
      </c>
      <c r="T209" s="33">
        <v>41976.644745370373</v>
      </c>
    </row>
    <row r="210" spans="1:20" ht="60" x14ac:dyDescent="0.25">
      <c r="A210" s="27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1" t="s">
        <v>8315</v>
      </c>
      <c r="R210" s="27" t="s">
        <v>8316</v>
      </c>
      <c r="S210" s="32">
        <v>41947.762592592589</v>
      </c>
      <c r="T210" s="33">
        <v>41987.762592592597</v>
      </c>
    </row>
    <row r="211" spans="1:20" ht="60" x14ac:dyDescent="0.25">
      <c r="A211" s="27">
        <v>3389</v>
      </c>
      <c r="B211" s="28" t="s">
        <v>3388</v>
      </c>
      <c r="C211" s="28" t="s">
        <v>7499</v>
      </c>
      <c r="D211" s="29">
        <v>10000</v>
      </c>
      <c r="E211" s="30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1" t="s">
        <v>8315</v>
      </c>
      <c r="R211" s="27" t="s">
        <v>8316</v>
      </c>
      <c r="S211" s="32">
        <v>42494.563449074078</v>
      </c>
      <c r="T211" s="33">
        <v>42524.563449074078</v>
      </c>
    </row>
    <row r="212" spans="1:20" ht="60" x14ac:dyDescent="0.25">
      <c r="A212" s="27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1" t="s">
        <v>8315</v>
      </c>
      <c r="R212" s="27" t="s">
        <v>8316</v>
      </c>
      <c r="S212" s="32">
        <v>41815.774826388886</v>
      </c>
      <c r="T212" s="33">
        <v>41830.774826388886</v>
      </c>
    </row>
    <row r="213" spans="1:20" ht="60" x14ac:dyDescent="0.25">
      <c r="A213" s="27">
        <v>3391</v>
      </c>
      <c r="B213" s="28" t="s">
        <v>3390</v>
      </c>
      <c r="C213" s="28" t="s">
        <v>7501</v>
      </c>
      <c r="D213" s="29">
        <v>500</v>
      </c>
      <c r="E213" s="30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1" t="s">
        <v>8315</v>
      </c>
      <c r="R213" s="27" t="s">
        <v>8316</v>
      </c>
      <c r="S213" s="32">
        <v>41830.545694444445</v>
      </c>
      <c r="T213" s="33">
        <v>41859.936111111114</v>
      </c>
    </row>
    <row r="214" spans="1:20" ht="60" x14ac:dyDescent="0.25">
      <c r="A214" s="27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1" t="s">
        <v>8315</v>
      </c>
      <c r="R214" s="27" t="s">
        <v>8316</v>
      </c>
      <c r="S214" s="32">
        <v>41923.921643518523</v>
      </c>
      <c r="T214" s="33">
        <v>41949.031944444447</v>
      </c>
    </row>
    <row r="215" spans="1:20" ht="60" x14ac:dyDescent="0.25">
      <c r="A215" s="27">
        <v>3396</v>
      </c>
      <c r="B215" s="28" t="s">
        <v>3395</v>
      </c>
      <c r="C215" s="28" t="s">
        <v>7506</v>
      </c>
      <c r="D215" s="29">
        <v>1500</v>
      </c>
      <c r="E215" s="30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1" t="s">
        <v>8315</v>
      </c>
      <c r="R215" s="27" t="s">
        <v>8316</v>
      </c>
      <c r="S215" s="32">
        <v>41764.44663194444</v>
      </c>
      <c r="T215" s="33">
        <v>41791.165972222225</v>
      </c>
    </row>
    <row r="216" spans="1:20" ht="75" x14ac:dyDescent="0.25">
      <c r="A216" s="27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1" t="s">
        <v>8315</v>
      </c>
      <c r="R216" s="27" t="s">
        <v>8316</v>
      </c>
      <c r="S216" s="32">
        <v>41941.75203703704</v>
      </c>
      <c r="T216" s="33">
        <v>41964.708333333328</v>
      </c>
    </row>
    <row r="217" spans="1:20" ht="60" x14ac:dyDescent="0.25">
      <c r="A217" s="27">
        <v>3400</v>
      </c>
      <c r="B217" s="28" t="s">
        <v>3399</v>
      </c>
      <c r="C217" s="28" t="s">
        <v>7510</v>
      </c>
      <c r="D217" s="29">
        <v>10000</v>
      </c>
      <c r="E217" s="30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1" t="s">
        <v>8315</v>
      </c>
      <c r="R217" s="27" t="s">
        <v>8316</v>
      </c>
      <c r="S217" s="32">
        <v>41834.953865740739</v>
      </c>
      <c r="T217" s="33">
        <v>41879.953865740739</v>
      </c>
    </row>
    <row r="218" spans="1:20" ht="60" x14ac:dyDescent="0.25">
      <c r="A218" s="27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1" t="s">
        <v>8315</v>
      </c>
      <c r="R218" s="27" t="s">
        <v>8316</v>
      </c>
      <c r="S218" s="32">
        <v>42290.61855324074</v>
      </c>
      <c r="T218" s="33">
        <v>42320.104861111111</v>
      </c>
    </row>
    <row r="219" spans="1:20" ht="75" x14ac:dyDescent="0.25">
      <c r="A219" s="27">
        <v>3404</v>
      </c>
      <c r="B219" s="28" t="s">
        <v>3403</v>
      </c>
      <c r="C219" s="28" t="s">
        <v>7514</v>
      </c>
      <c r="D219" s="29">
        <v>500</v>
      </c>
      <c r="E219" s="30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1" t="s">
        <v>8315</v>
      </c>
      <c r="R219" s="27" t="s">
        <v>8316</v>
      </c>
      <c r="S219" s="32">
        <v>42152.503495370373</v>
      </c>
      <c r="T219" s="33">
        <v>42172.503495370373</v>
      </c>
    </row>
    <row r="220" spans="1:20" ht="45" x14ac:dyDescent="0.25">
      <c r="A220" s="27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1" t="s">
        <v>8315</v>
      </c>
      <c r="R220" s="27" t="s">
        <v>8316</v>
      </c>
      <c r="S220" s="32">
        <v>41791.492777777778</v>
      </c>
      <c r="T220" s="33">
        <v>41836.492777777778</v>
      </c>
    </row>
    <row r="221" spans="1:20" ht="60" x14ac:dyDescent="0.25">
      <c r="A221" s="27">
        <v>3408</v>
      </c>
      <c r="B221" s="28" t="s">
        <v>3407</v>
      </c>
      <c r="C221" s="28" t="s">
        <v>7518</v>
      </c>
      <c r="D221" s="29">
        <v>500</v>
      </c>
      <c r="E221" s="30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1" t="s">
        <v>8315</v>
      </c>
      <c r="R221" s="27" t="s">
        <v>8316</v>
      </c>
      <c r="S221" s="32">
        <v>41808.991944444446</v>
      </c>
      <c r="T221" s="33">
        <v>41838.991944444446</v>
      </c>
    </row>
    <row r="222" spans="1:20" ht="60" x14ac:dyDescent="0.25">
      <c r="A222" s="27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1" t="s">
        <v>8315</v>
      </c>
      <c r="R222" s="27" t="s">
        <v>8316</v>
      </c>
      <c r="S222" s="32">
        <v>42500.041550925926</v>
      </c>
      <c r="T222" s="33">
        <v>42527.291666666672</v>
      </c>
    </row>
    <row r="223" spans="1:20" ht="60" x14ac:dyDescent="0.25">
      <c r="A223" s="27">
        <v>3411</v>
      </c>
      <c r="B223" s="28" t="s">
        <v>3410</v>
      </c>
      <c r="C223" s="28" t="s">
        <v>7521</v>
      </c>
      <c r="D223" s="29">
        <v>15000</v>
      </c>
      <c r="E223" s="30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1" t="s">
        <v>8315</v>
      </c>
      <c r="R223" s="27" t="s">
        <v>8316</v>
      </c>
      <c r="S223" s="32">
        <v>42265.022824074069</v>
      </c>
      <c r="T223" s="33">
        <v>42285.022824074069</v>
      </c>
    </row>
    <row r="224" spans="1:20" ht="60" x14ac:dyDescent="0.25">
      <c r="A224" s="27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1" t="s">
        <v>8315</v>
      </c>
      <c r="R224" s="27" t="s">
        <v>8316</v>
      </c>
      <c r="S224" s="32">
        <v>42053.733078703706</v>
      </c>
      <c r="T224" s="33">
        <v>42063.207638888889</v>
      </c>
    </row>
    <row r="225" spans="1:20" ht="60" x14ac:dyDescent="0.25">
      <c r="A225" s="27">
        <v>3414</v>
      </c>
      <c r="B225" s="28" t="s">
        <v>3413</v>
      </c>
      <c r="C225" s="28" t="s">
        <v>7524</v>
      </c>
      <c r="D225" s="29">
        <v>3000</v>
      </c>
      <c r="E225" s="30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1" t="s">
        <v>8315</v>
      </c>
      <c r="R225" s="27" t="s">
        <v>8316</v>
      </c>
      <c r="S225" s="32">
        <v>42675.832465277781</v>
      </c>
      <c r="T225" s="33">
        <v>42705.332638888889</v>
      </c>
    </row>
    <row r="226" spans="1:20" ht="45" x14ac:dyDescent="0.25">
      <c r="A226" s="27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1" t="s">
        <v>8315</v>
      </c>
      <c r="R226" s="27" t="s">
        <v>8316</v>
      </c>
      <c r="S226" s="32">
        <v>42467.144166666665</v>
      </c>
      <c r="T226" s="33">
        <v>42477.979166666672</v>
      </c>
    </row>
    <row r="227" spans="1:20" ht="60" x14ac:dyDescent="0.25">
      <c r="A227" s="27">
        <v>3417</v>
      </c>
      <c r="B227" s="28" t="s">
        <v>3416</v>
      </c>
      <c r="C227" s="28" t="s">
        <v>7527</v>
      </c>
      <c r="D227" s="29">
        <v>1700</v>
      </c>
      <c r="E227" s="30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1" t="s">
        <v>8315</v>
      </c>
      <c r="R227" s="27" t="s">
        <v>8316</v>
      </c>
      <c r="S227" s="32">
        <v>41894.91375</v>
      </c>
      <c r="T227" s="33">
        <v>41938.029861111114</v>
      </c>
    </row>
    <row r="228" spans="1:20" ht="60" x14ac:dyDescent="0.25">
      <c r="A228" s="27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1" t="s">
        <v>8315</v>
      </c>
      <c r="R228" s="27" t="s">
        <v>8316</v>
      </c>
      <c r="S228" s="32">
        <v>41752.83457175926</v>
      </c>
      <c r="T228" s="33">
        <v>41782.83457175926</v>
      </c>
    </row>
    <row r="229" spans="1:20" ht="75" x14ac:dyDescent="0.25">
      <c r="A229" s="27">
        <v>3421</v>
      </c>
      <c r="B229" s="28" t="s">
        <v>3420</v>
      </c>
      <c r="C229" s="28" t="s">
        <v>7531</v>
      </c>
      <c r="D229" s="29">
        <v>10000</v>
      </c>
      <c r="E229" s="30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1" t="s">
        <v>8315</v>
      </c>
      <c r="R229" s="27" t="s">
        <v>8316</v>
      </c>
      <c r="S229" s="32">
        <v>42037.791238425925</v>
      </c>
      <c r="T229" s="33">
        <v>42067.791238425925</v>
      </c>
    </row>
    <row r="230" spans="1:20" ht="60" x14ac:dyDescent="0.25">
      <c r="A230" s="27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1" t="s">
        <v>8315</v>
      </c>
      <c r="R230" s="27" t="s">
        <v>8316</v>
      </c>
      <c r="S230" s="32">
        <v>42088.911354166667</v>
      </c>
      <c r="T230" s="33">
        <v>42118.911354166667</v>
      </c>
    </row>
    <row r="231" spans="1:20" ht="60" x14ac:dyDescent="0.25">
      <c r="A231" s="27">
        <v>3424</v>
      </c>
      <c r="B231" s="28" t="s">
        <v>3423</v>
      </c>
      <c r="C231" s="28" t="s">
        <v>7534</v>
      </c>
      <c r="D231" s="29">
        <v>6000</v>
      </c>
      <c r="E231" s="30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1" t="s">
        <v>8315</v>
      </c>
      <c r="R231" s="27" t="s">
        <v>8316</v>
      </c>
      <c r="S231" s="32">
        <v>42018.676898148144</v>
      </c>
      <c r="T231" s="33">
        <v>42040.290972222225</v>
      </c>
    </row>
    <row r="232" spans="1:20" ht="60" x14ac:dyDescent="0.25">
      <c r="A232" s="27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1" t="s">
        <v>8315</v>
      </c>
      <c r="R232" s="27" t="s">
        <v>8316</v>
      </c>
      <c r="S232" s="32">
        <v>41884.617314814815</v>
      </c>
      <c r="T232" s="33">
        <v>41916.617314814815</v>
      </c>
    </row>
    <row r="233" spans="1:20" ht="60" x14ac:dyDescent="0.25">
      <c r="A233" s="27">
        <v>3426</v>
      </c>
      <c r="B233" s="28" t="s">
        <v>3425</v>
      </c>
      <c r="C233" s="28" t="s">
        <v>7536</v>
      </c>
      <c r="D233" s="29">
        <v>3750</v>
      </c>
      <c r="E233" s="30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1" t="s">
        <v>8315</v>
      </c>
      <c r="R233" s="27" t="s">
        <v>8316</v>
      </c>
      <c r="S233" s="32">
        <v>41884.056747685187</v>
      </c>
      <c r="T233" s="33">
        <v>41903.083333333336</v>
      </c>
    </row>
    <row r="234" spans="1:20" ht="60" x14ac:dyDescent="0.25">
      <c r="A234" s="27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1" t="s">
        <v>8315</v>
      </c>
      <c r="R234" s="27" t="s">
        <v>8316</v>
      </c>
      <c r="S234" s="32">
        <v>41839.730937500004</v>
      </c>
      <c r="T234" s="33">
        <v>41869.730937500004</v>
      </c>
    </row>
    <row r="235" spans="1:20" ht="60" x14ac:dyDescent="0.25">
      <c r="A235" s="27">
        <v>3432</v>
      </c>
      <c r="B235" s="28" t="s">
        <v>3431</v>
      </c>
      <c r="C235" s="28" t="s">
        <v>7542</v>
      </c>
      <c r="D235" s="29">
        <v>2000</v>
      </c>
      <c r="E235" s="30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1" t="s">
        <v>8315</v>
      </c>
      <c r="R235" s="27" t="s">
        <v>8316</v>
      </c>
      <c r="S235" s="32">
        <v>42380.581180555557</v>
      </c>
      <c r="T235" s="33">
        <v>42405.916666666672</v>
      </c>
    </row>
    <row r="236" spans="1:20" ht="45" x14ac:dyDescent="0.25">
      <c r="A236" s="27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1" t="s">
        <v>8315</v>
      </c>
      <c r="R236" s="27" t="s">
        <v>8316</v>
      </c>
      <c r="S236" s="32">
        <v>41776.063136574077</v>
      </c>
      <c r="T236" s="33">
        <v>41807.125</v>
      </c>
    </row>
    <row r="237" spans="1:20" ht="75" x14ac:dyDescent="0.25">
      <c r="A237" s="27">
        <v>3434</v>
      </c>
      <c r="B237" s="28" t="s">
        <v>3433</v>
      </c>
      <c r="C237" s="28" t="s">
        <v>7544</v>
      </c>
      <c r="D237" s="29">
        <v>10000</v>
      </c>
      <c r="E237" s="30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1" t="s">
        <v>8315</v>
      </c>
      <c r="R237" s="27" t="s">
        <v>8316</v>
      </c>
      <c r="S237" s="32">
        <v>41800.380428240744</v>
      </c>
      <c r="T237" s="33">
        <v>41830.380428240744</v>
      </c>
    </row>
    <row r="238" spans="1:20" ht="60" x14ac:dyDescent="0.25">
      <c r="A238" s="27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1" t="s">
        <v>8315</v>
      </c>
      <c r="R238" s="27" t="s">
        <v>8316</v>
      </c>
      <c r="S238" s="32">
        <v>42572.61681712963</v>
      </c>
      <c r="T238" s="33">
        <v>42589.125</v>
      </c>
    </row>
    <row r="239" spans="1:20" ht="60" x14ac:dyDescent="0.25">
      <c r="A239" s="27">
        <v>3436</v>
      </c>
      <c r="B239" s="28" t="s">
        <v>3435</v>
      </c>
      <c r="C239" s="28" t="s">
        <v>7546</v>
      </c>
      <c r="D239" s="29">
        <v>5000</v>
      </c>
      <c r="E239" s="30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1" t="s">
        <v>8315</v>
      </c>
      <c r="R239" s="27" t="s">
        <v>8316</v>
      </c>
      <c r="S239" s="32">
        <v>41851.541585648149</v>
      </c>
      <c r="T239" s="33">
        <v>41872.686111111114</v>
      </c>
    </row>
    <row r="240" spans="1:20" ht="60" x14ac:dyDescent="0.25">
      <c r="A240" s="27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1" t="s">
        <v>8315</v>
      </c>
      <c r="R240" s="27" t="s">
        <v>8316</v>
      </c>
      <c r="S240" s="32">
        <v>42205.710879629631</v>
      </c>
      <c r="T240" s="33">
        <v>42235.710879629631</v>
      </c>
    </row>
    <row r="241" spans="1:20" ht="45" x14ac:dyDescent="0.25">
      <c r="A241" s="27">
        <v>3439</v>
      </c>
      <c r="B241" s="28" t="s">
        <v>3438</v>
      </c>
      <c r="C241" s="28" t="s">
        <v>7549</v>
      </c>
      <c r="D241" s="29">
        <v>1200</v>
      </c>
      <c r="E241" s="30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1" t="s">
        <v>8315</v>
      </c>
      <c r="R241" s="27" t="s">
        <v>8316</v>
      </c>
      <c r="S241" s="32">
        <v>42374.911226851851</v>
      </c>
      <c r="T241" s="33">
        <v>42388.207638888889</v>
      </c>
    </row>
    <row r="242" spans="1:20" ht="60" x14ac:dyDescent="0.25">
      <c r="A242" s="27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1" t="s">
        <v>8315</v>
      </c>
      <c r="R242" s="27" t="s">
        <v>8316</v>
      </c>
      <c r="S242" s="32">
        <v>41809.12300925926</v>
      </c>
      <c r="T242" s="33">
        <v>41831.677083333336</v>
      </c>
    </row>
    <row r="243" spans="1:20" ht="60" x14ac:dyDescent="0.25">
      <c r="A243" s="27">
        <v>3441</v>
      </c>
      <c r="B243" s="28" t="s">
        <v>3440</v>
      </c>
      <c r="C243" s="28" t="s">
        <v>7551</v>
      </c>
      <c r="D243" s="29">
        <v>2500</v>
      </c>
      <c r="E243" s="30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1" t="s">
        <v>8315</v>
      </c>
      <c r="R243" s="27" t="s">
        <v>8316</v>
      </c>
      <c r="S243" s="32">
        <v>42294.429641203707</v>
      </c>
      <c r="T243" s="33">
        <v>42321.845138888893</v>
      </c>
    </row>
    <row r="244" spans="1:20" ht="60" x14ac:dyDescent="0.25">
      <c r="A244" s="27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1" t="s">
        <v>8315</v>
      </c>
      <c r="R244" s="27" t="s">
        <v>8316</v>
      </c>
      <c r="S244" s="32">
        <v>42124.841111111105</v>
      </c>
      <c r="T244" s="33">
        <v>42154.841111111105</v>
      </c>
    </row>
    <row r="245" spans="1:20" ht="60" x14ac:dyDescent="0.25">
      <c r="A245" s="27">
        <v>3443</v>
      </c>
      <c r="B245" s="28" t="s">
        <v>3442</v>
      </c>
      <c r="C245" s="28" t="s">
        <v>7553</v>
      </c>
      <c r="D245" s="29">
        <v>1000</v>
      </c>
      <c r="E245" s="30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1" t="s">
        <v>8315</v>
      </c>
      <c r="R245" s="27" t="s">
        <v>8316</v>
      </c>
      <c r="S245" s="32">
        <v>41861.524837962963</v>
      </c>
      <c r="T245" s="33">
        <v>41891.524837962963</v>
      </c>
    </row>
    <row r="246" spans="1:20" ht="45" x14ac:dyDescent="0.25">
      <c r="A246" s="27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1" t="s">
        <v>8315</v>
      </c>
      <c r="R246" s="27" t="s">
        <v>8316</v>
      </c>
      <c r="S246" s="32">
        <v>42402.889027777783</v>
      </c>
      <c r="T246" s="33">
        <v>42447.847361111111</v>
      </c>
    </row>
    <row r="247" spans="1:20" ht="60" x14ac:dyDescent="0.25">
      <c r="A247" s="27">
        <v>3448</v>
      </c>
      <c r="B247" s="28" t="s">
        <v>3447</v>
      </c>
      <c r="C247" s="28" t="s">
        <v>7558</v>
      </c>
      <c r="D247" s="29">
        <v>2100</v>
      </c>
      <c r="E247" s="30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1" t="s">
        <v>8315</v>
      </c>
      <c r="R247" s="27" t="s">
        <v>8316</v>
      </c>
      <c r="S247" s="32">
        <v>41960.119085648148</v>
      </c>
      <c r="T247" s="33">
        <v>41990.119085648148</v>
      </c>
    </row>
    <row r="248" spans="1:20" ht="60" x14ac:dyDescent="0.25">
      <c r="A248" s="27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1" t="s">
        <v>8315</v>
      </c>
      <c r="R248" s="27" t="s">
        <v>8316</v>
      </c>
      <c r="S248" s="32">
        <v>42532.052523148144</v>
      </c>
      <c r="T248" s="33">
        <v>42560.166666666672</v>
      </c>
    </row>
    <row r="249" spans="1:20" ht="60" x14ac:dyDescent="0.25">
      <c r="A249" s="27">
        <v>3451</v>
      </c>
      <c r="B249" s="28" t="s">
        <v>3450</v>
      </c>
      <c r="C249" s="28" t="s">
        <v>7561</v>
      </c>
      <c r="D249" s="29">
        <v>650</v>
      </c>
      <c r="E249" s="30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1" t="s">
        <v>8315</v>
      </c>
      <c r="R249" s="27" t="s">
        <v>8316</v>
      </c>
      <c r="S249" s="32">
        <v>42088.723692129628</v>
      </c>
      <c r="T249" s="33">
        <v>42115.723692129628</v>
      </c>
    </row>
    <row r="250" spans="1:20" ht="75" x14ac:dyDescent="0.25">
      <c r="A250" s="27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1" t="s">
        <v>8315</v>
      </c>
      <c r="R250" s="27" t="s">
        <v>8316</v>
      </c>
      <c r="S250" s="32">
        <v>41820.639189814814</v>
      </c>
      <c r="T250" s="33">
        <v>41843.165972222225</v>
      </c>
    </row>
    <row r="251" spans="1:20" ht="60" x14ac:dyDescent="0.25">
      <c r="A251" s="27">
        <v>3455</v>
      </c>
      <c r="B251" s="28" t="s">
        <v>3454</v>
      </c>
      <c r="C251" s="28" t="s">
        <v>7565</v>
      </c>
      <c r="D251" s="29">
        <v>10000</v>
      </c>
      <c r="E251" s="30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1" t="s">
        <v>8315</v>
      </c>
      <c r="R251" s="27" t="s">
        <v>8316</v>
      </c>
      <c r="S251" s="32">
        <v>42626.7503125</v>
      </c>
      <c r="T251" s="33">
        <v>42656.7503125</v>
      </c>
    </row>
    <row r="252" spans="1:20" ht="60" x14ac:dyDescent="0.25">
      <c r="A252" s="27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1" t="s">
        <v>8315</v>
      </c>
      <c r="R252" s="27" t="s">
        <v>8316</v>
      </c>
      <c r="S252" s="32">
        <v>41821.205636574072</v>
      </c>
      <c r="T252" s="33">
        <v>41852.290972222225</v>
      </c>
    </row>
    <row r="253" spans="1:20" ht="45" x14ac:dyDescent="0.25">
      <c r="A253" s="27">
        <v>3457</v>
      </c>
      <c r="B253" s="28" t="s">
        <v>3456</v>
      </c>
      <c r="C253" s="28" t="s">
        <v>7567</v>
      </c>
      <c r="D253" s="29">
        <v>2000</v>
      </c>
      <c r="E253" s="30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1" t="s">
        <v>8315</v>
      </c>
      <c r="R253" s="27" t="s">
        <v>8316</v>
      </c>
      <c r="S253" s="32">
        <v>42016.706678240742</v>
      </c>
      <c r="T253" s="33">
        <v>42047.249305555553</v>
      </c>
    </row>
    <row r="254" spans="1:20" ht="60" x14ac:dyDescent="0.25">
      <c r="A254" s="27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1" t="s">
        <v>8315</v>
      </c>
      <c r="R254" s="27" t="s">
        <v>8316</v>
      </c>
      <c r="S254" s="32">
        <v>42011.202581018515</v>
      </c>
      <c r="T254" s="33">
        <v>42038.185416666667</v>
      </c>
    </row>
    <row r="255" spans="1:20" ht="60" x14ac:dyDescent="0.25">
      <c r="A255" s="27">
        <v>3461</v>
      </c>
      <c r="B255" s="28" t="s">
        <v>3460</v>
      </c>
      <c r="C255" s="28" t="s">
        <v>7571</v>
      </c>
      <c r="D255" s="29">
        <v>500</v>
      </c>
      <c r="E255" s="30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1" t="s">
        <v>8315</v>
      </c>
      <c r="R255" s="27" t="s">
        <v>8316</v>
      </c>
      <c r="S255" s="32">
        <v>42643.632858796293</v>
      </c>
      <c r="T255" s="33">
        <v>42672.125</v>
      </c>
    </row>
    <row r="256" spans="1:20" ht="60" x14ac:dyDescent="0.25">
      <c r="A256" s="27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1" t="s">
        <v>8315</v>
      </c>
      <c r="R256" s="27" t="s">
        <v>8316</v>
      </c>
      <c r="S256" s="32">
        <v>42179.898472222223</v>
      </c>
      <c r="T256" s="33">
        <v>42195.75</v>
      </c>
    </row>
    <row r="257" spans="1:20" ht="75" x14ac:dyDescent="0.25">
      <c r="A257" s="27">
        <v>3464</v>
      </c>
      <c r="B257" s="28" t="s">
        <v>3463</v>
      </c>
      <c r="C257" s="28" t="s">
        <v>7574</v>
      </c>
      <c r="D257" s="29">
        <v>5000</v>
      </c>
      <c r="E257" s="30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1" t="s">
        <v>8315</v>
      </c>
      <c r="R257" s="27" t="s">
        <v>8316</v>
      </c>
      <c r="S257" s="32">
        <v>42575.130057870367</v>
      </c>
      <c r="T257" s="33">
        <v>42605.130057870367</v>
      </c>
    </row>
    <row r="258" spans="1:20" ht="45" x14ac:dyDescent="0.25">
      <c r="A258" s="27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1" t="s">
        <v>8315</v>
      </c>
      <c r="R258" s="27" t="s">
        <v>8316</v>
      </c>
      <c r="S258" s="32">
        <v>42420.019097222219</v>
      </c>
      <c r="T258" s="33">
        <v>42479.977430555555</v>
      </c>
    </row>
    <row r="259" spans="1:20" x14ac:dyDescent="0.25">
      <c r="A259" s="27">
        <v>3467</v>
      </c>
      <c r="B259" s="28" t="s">
        <v>3466</v>
      </c>
      <c r="C259" s="28" t="s">
        <v>7577</v>
      </c>
      <c r="D259" s="29">
        <v>3000</v>
      </c>
      <c r="E259" s="30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1" t="s">
        <v>8315</v>
      </c>
      <c r="R259" s="27" t="s">
        <v>8316</v>
      </c>
      <c r="S259" s="32">
        <v>42053.671666666662</v>
      </c>
      <c r="T259" s="33">
        <v>42083.630000000005</v>
      </c>
    </row>
    <row r="260" spans="1:20" ht="45" x14ac:dyDescent="0.25">
      <c r="A260" s="27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1" t="s">
        <v>8315</v>
      </c>
      <c r="R260" s="27" t="s">
        <v>8316</v>
      </c>
      <c r="S260" s="32">
        <v>42605.765381944439</v>
      </c>
      <c r="T260" s="33">
        <v>42634.125</v>
      </c>
    </row>
    <row r="261" spans="1:20" ht="60" x14ac:dyDescent="0.25">
      <c r="A261" s="27">
        <v>3469</v>
      </c>
      <c r="B261" s="28" t="s">
        <v>3468</v>
      </c>
      <c r="C261" s="28" t="s">
        <v>7579</v>
      </c>
      <c r="D261" s="29">
        <v>2800</v>
      </c>
      <c r="E261" s="30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1" t="s">
        <v>8315</v>
      </c>
      <c r="R261" s="27" t="s">
        <v>8316</v>
      </c>
      <c r="S261" s="32">
        <v>42458.641724537039</v>
      </c>
      <c r="T261" s="33">
        <v>42488.641724537039</v>
      </c>
    </row>
    <row r="262" spans="1:20" ht="45" x14ac:dyDescent="0.25">
      <c r="A262" s="27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1" t="s">
        <v>8315</v>
      </c>
      <c r="R262" s="27" t="s">
        <v>8316</v>
      </c>
      <c r="S262" s="32">
        <v>42529.022013888884</v>
      </c>
      <c r="T262" s="33">
        <v>42566.901388888888</v>
      </c>
    </row>
    <row r="263" spans="1:20" ht="75" x14ac:dyDescent="0.25">
      <c r="A263" s="27">
        <v>3472</v>
      </c>
      <c r="B263" s="28" t="s">
        <v>3471</v>
      </c>
      <c r="C263" s="28" t="s">
        <v>7582</v>
      </c>
      <c r="D263" s="29">
        <v>2000</v>
      </c>
      <c r="E263" s="30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1" t="s">
        <v>8315</v>
      </c>
      <c r="R263" s="27" t="s">
        <v>8316</v>
      </c>
      <c r="S263" s="32">
        <v>41928.170497685183</v>
      </c>
      <c r="T263" s="33">
        <v>41949.249305555553</v>
      </c>
    </row>
    <row r="264" spans="1:20" ht="75" x14ac:dyDescent="0.25">
      <c r="A264" s="27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1" t="s">
        <v>8315</v>
      </c>
      <c r="R264" s="27" t="s">
        <v>8316</v>
      </c>
      <c r="S264" s="32">
        <v>42062.834444444445</v>
      </c>
      <c r="T264" s="33">
        <v>42083.852083333331</v>
      </c>
    </row>
    <row r="265" spans="1:20" ht="60" x14ac:dyDescent="0.25">
      <c r="A265" s="27">
        <v>3476</v>
      </c>
      <c r="B265" s="28" t="s">
        <v>3475</v>
      </c>
      <c r="C265" s="28" t="s">
        <v>7586</v>
      </c>
      <c r="D265" s="29">
        <v>300</v>
      </c>
      <c r="E265" s="30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1" t="s">
        <v>8315</v>
      </c>
      <c r="R265" s="27" t="s">
        <v>8316</v>
      </c>
      <c r="S265" s="32">
        <v>41921.279976851853</v>
      </c>
      <c r="T265" s="33">
        <v>41939.125</v>
      </c>
    </row>
    <row r="266" spans="1:20" ht="60" x14ac:dyDescent="0.25">
      <c r="A266" s="27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1" t="s">
        <v>8315</v>
      </c>
      <c r="R266" s="27" t="s">
        <v>8316</v>
      </c>
      <c r="S266" s="32">
        <v>42128.736608796295</v>
      </c>
      <c r="T266" s="33">
        <v>42141.125</v>
      </c>
    </row>
    <row r="267" spans="1:20" ht="60" x14ac:dyDescent="0.25">
      <c r="A267" s="27">
        <v>3478</v>
      </c>
      <c r="B267" s="28" t="s">
        <v>3477</v>
      </c>
      <c r="C267" s="28" t="s">
        <v>7588</v>
      </c>
      <c r="D267" s="29">
        <v>2000</v>
      </c>
      <c r="E267" s="30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1" t="s">
        <v>8315</v>
      </c>
      <c r="R267" s="27" t="s">
        <v>8316</v>
      </c>
      <c r="S267" s="32">
        <v>42053.916921296302</v>
      </c>
      <c r="T267" s="33">
        <v>42079.875</v>
      </c>
    </row>
    <row r="268" spans="1:20" ht="60" x14ac:dyDescent="0.25">
      <c r="A268" s="27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1" t="s">
        <v>8315</v>
      </c>
      <c r="R268" s="27" t="s">
        <v>8316</v>
      </c>
      <c r="S268" s="32">
        <v>42171.317442129628</v>
      </c>
      <c r="T268" s="33">
        <v>42195.875</v>
      </c>
    </row>
    <row r="269" spans="1:20" ht="60" x14ac:dyDescent="0.25">
      <c r="A269" s="27">
        <v>3483</v>
      </c>
      <c r="B269" s="28" t="s">
        <v>3482</v>
      </c>
      <c r="C269" s="28" t="s">
        <v>7593</v>
      </c>
      <c r="D269" s="29">
        <v>3350</v>
      </c>
      <c r="E269" s="30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1" t="s">
        <v>8315</v>
      </c>
      <c r="R269" s="27" t="s">
        <v>8316</v>
      </c>
      <c r="S269" s="32">
        <v>41793.668761574074</v>
      </c>
      <c r="T269" s="33">
        <v>41823.668761574074</v>
      </c>
    </row>
    <row r="270" spans="1:20" ht="75" x14ac:dyDescent="0.25">
      <c r="A270" s="27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1" t="s">
        <v>8315</v>
      </c>
      <c r="R270" s="27" t="s">
        <v>8316</v>
      </c>
      <c r="S270" s="32">
        <v>42506.760405092587</v>
      </c>
      <c r="T270" s="33">
        <v>42536.760405092587</v>
      </c>
    </row>
    <row r="271" spans="1:20" ht="60" x14ac:dyDescent="0.25">
      <c r="A271" s="27">
        <v>3485</v>
      </c>
      <c r="B271" s="28" t="s">
        <v>3484</v>
      </c>
      <c r="C271" s="28" t="s">
        <v>7595</v>
      </c>
      <c r="D271" s="29">
        <v>1650</v>
      </c>
      <c r="E271" s="30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1" t="s">
        <v>8315</v>
      </c>
      <c r="R271" s="27" t="s">
        <v>8316</v>
      </c>
      <c r="S271" s="32">
        <v>42372.693055555559</v>
      </c>
      <c r="T271" s="33">
        <v>42402.693055555559</v>
      </c>
    </row>
    <row r="272" spans="1:20" ht="60" x14ac:dyDescent="0.25">
      <c r="A272" s="27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1" t="s">
        <v>8315</v>
      </c>
      <c r="R272" s="27" t="s">
        <v>8316</v>
      </c>
      <c r="S272" s="32">
        <v>42126.87501157407</v>
      </c>
      <c r="T272" s="33">
        <v>42158.290972222225</v>
      </c>
    </row>
    <row r="273" spans="1:20" ht="60" x14ac:dyDescent="0.25">
      <c r="A273" s="27">
        <v>3488</v>
      </c>
      <c r="B273" s="28" t="s">
        <v>3487</v>
      </c>
      <c r="C273" s="28" t="s">
        <v>7598</v>
      </c>
      <c r="D273" s="29">
        <v>3000</v>
      </c>
      <c r="E273" s="30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1" t="s">
        <v>8315</v>
      </c>
      <c r="R273" s="27" t="s">
        <v>8316</v>
      </c>
      <c r="S273" s="32">
        <v>42087.768055555556</v>
      </c>
      <c r="T273" s="33">
        <v>42111.666666666672</v>
      </c>
    </row>
    <row r="274" spans="1:20" ht="60" x14ac:dyDescent="0.25">
      <c r="A274" s="27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1" t="s">
        <v>8315</v>
      </c>
      <c r="R274" s="27" t="s">
        <v>8316</v>
      </c>
      <c r="S274" s="32">
        <v>42443.802361111113</v>
      </c>
      <c r="T274" s="33">
        <v>42473.802361111113</v>
      </c>
    </row>
    <row r="275" spans="1:20" ht="75" x14ac:dyDescent="0.25">
      <c r="A275" s="27">
        <v>3491</v>
      </c>
      <c r="B275" s="28" t="s">
        <v>3490</v>
      </c>
      <c r="C275" s="28" t="s">
        <v>7601</v>
      </c>
      <c r="D275" s="29">
        <v>500</v>
      </c>
      <c r="E275" s="30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1" t="s">
        <v>8315</v>
      </c>
      <c r="R275" s="27" t="s">
        <v>8316</v>
      </c>
      <c r="S275" s="32">
        <v>42121.249814814815</v>
      </c>
      <c r="T275" s="33">
        <v>42142.249814814815</v>
      </c>
    </row>
    <row r="276" spans="1:20" ht="60" x14ac:dyDescent="0.25">
      <c r="A276" s="27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1" t="s">
        <v>8315</v>
      </c>
      <c r="R276" s="27" t="s">
        <v>8316</v>
      </c>
      <c r="S276" s="32">
        <v>42268.009224537032</v>
      </c>
      <c r="T276" s="33">
        <v>42303.009224537032</v>
      </c>
    </row>
    <row r="277" spans="1:20" ht="75" x14ac:dyDescent="0.25">
      <c r="A277" s="27">
        <v>3493</v>
      </c>
      <c r="B277" s="28" t="s">
        <v>3492</v>
      </c>
      <c r="C277" s="28" t="s">
        <v>7603</v>
      </c>
      <c r="D277" s="29">
        <v>1500</v>
      </c>
      <c r="E277" s="30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1" t="s">
        <v>8315</v>
      </c>
      <c r="R277" s="27" t="s">
        <v>8316</v>
      </c>
      <c r="S277" s="32">
        <v>41848.866157407407</v>
      </c>
      <c r="T277" s="33">
        <v>41868.21597222222</v>
      </c>
    </row>
    <row r="278" spans="1:20" ht="60" x14ac:dyDescent="0.25">
      <c r="A278" s="27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1" t="s">
        <v>8315</v>
      </c>
      <c r="R278" s="27" t="s">
        <v>8316</v>
      </c>
      <c r="S278" s="32">
        <v>42689.214988425927</v>
      </c>
      <c r="T278" s="33">
        <v>42700.25</v>
      </c>
    </row>
    <row r="279" spans="1:20" ht="75" x14ac:dyDescent="0.25">
      <c r="A279" s="27">
        <v>3496</v>
      </c>
      <c r="B279" s="28" t="s">
        <v>3495</v>
      </c>
      <c r="C279" s="28" t="s">
        <v>7606</v>
      </c>
      <c r="D279" s="29">
        <v>3000</v>
      </c>
      <c r="E279" s="30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1" t="s">
        <v>8315</v>
      </c>
      <c r="R279" s="27" t="s">
        <v>8316</v>
      </c>
      <c r="S279" s="32">
        <v>42584.846828703703</v>
      </c>
      <c r="T279" s="33">
        <v>42624.846828703703</v>
      </c>
    </row>
    <row r="280" spans="1:20" ht="60" x14ac:dyDescent="0.25">
      <c r="A280" s="27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1" t="s">
        <v>8315</v>
      </c>
      <c r="R280" s="27" t="s">
        <v>8316</v>
      </c>
      <c r="S280" s="32">
        <v>42511.741944444439</v>
      </c>
      <c r="T280" s="33">
        <v>42523.916666666672</v>
      </c>
    </row>
    <row r="281" spans="1:20" ht="60" x14ac:dyDescent="0.25">
      <c r="A281" s="27">
        <v>3499</v>
      </c>
      <c r="B281" s="28" t="s">
        <v>3498</v>
      </c>
      <c r="C281" s="28" t="s">
        <v>7609</v>
      </c>
      <c r="D281" s="29">
        <v>2000</v>
      </c>
      <c r="E281" s="30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1" t="s">
        <v>8315</v>
      </c>
      <c r="R281" s="27" t="s">
        <v>8316</v>
      </c>
      <c r="S281" s="32">
        <v>42132.036168981482</v>
      </c>
      <c r="T281" s="33">
        <v>42186.290972222225</v>
      </c>
    </row>
    <row r="282" spans="1:20" ht="75" x14ac:dyDescent="0.25">
      <c r="A282" s="27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1" t="s">
        <v>8315</v>
      </c>
      <c r="R282" s="27" t="s">
        <v>8316</v>
      </c>
      <c r="S282" s="32">
        <v>42419.91942129629</v>
      </c>
      <c r="T282" s="33">
        <v>42436.207638888889</v>
      </c>
    </row>
    <row r="283" spans="1:20" ht="60" x14ac:dyDescent="0.25">
      <c r="A283" s="27">
        <v>3502</v>
      </c>
      <c r="B283" s="28" t="s">
        <v>3501</v>
      </c>
      <c r="C283" s="28" t="s">
        <v>7612</v>
      </c>
      <c r="D283" s="29">
        <v>4000</v>
      </c>
      <c r="E283" s="30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1" t="s">
        <v>8315</v>
      </c>
      <c r="R283" s="27" t="s">
        <v>8316</v>
      </c>
      <c r="S283" s="32">
        <v>42430.839398148149</v>
      </c>
      <c r="T283" s="33">
        <v>42445.165972222225</v>
      </c>
    </row>
    <row r="284" spans="1:20" ht="60" x14ac:dyDescent="0.25">
      <c r="A284" s="27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1" t="s">
        <v>8315</v>
      </c>
      <c r="R284" s="27" t="s">
        <v>8316</v>
      </c>
      <c r="S284" s="32">
        <v>42297.748738425929</v>
      </c>
      <c r="T284" s="33">
        <v>42327.790405092594</v>
      </c>
    </row>
    <row r="285" spans="1:20" ht="105" x14ac:dyDescent="0.25">
      <c r="A285" s="27">
        <v>3505</v>
      </c>
      <c r="B285" s="28" t="s">
        <v>3504</v>
      </c>
      <c r="C285" s="28" t="s">
        <v>7615</v>
      </c>
      <c r="D285" s="29">
        <v>2500</v>
      </c>
      <c r="E285" s="30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1" t="s">
        <v>8315</v>
      </c>
      <c r="R285" s="27" t="s">
        <v>8316</v>
      </c>
      <c r="S285" s="32">
        <v>41760.935706018521</v>
      </c>
      <c r="T285" s="33">
        <v>41772.166666666664</v>
      </c>
    </row>
    <row r="286" spans="1:20" ht="60" x14ac:dyDescent="0.25">
      <c r="A286" s="27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1" t="s">
        <v>8315</v>
      </c>
      <c r="R286" s="27" t="s">
        <v>8316</v>
      </c>
      <c r="S286" s="32">
        <v>41829.734259259261</v>
      </c>
      <c r="T286" s="33">
        <v>41874.734259259261</v>
      </c>
    </row>
    <row r="287" spans="1:20" ht="45" x14ac:dyDescent="0.25">
      <c r="A287" s="27">
        <v>3507</v>
      </c>
      <c r="B287" s="28" t="s">
        <v>3506</v>
      </c>
      <c r="C287" s="28" t="s">
        <v>7617</v>
      </c>
      <c r="D287" s="29">
        <v>10000</v>
      </c>
      <c r="E287" s="30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1" t="s">
        <v>8315</v>
      </c>
      <c r="R287" s="27" t="s">
        <v>8316</v>
      </c>
      <c r="S287" s="32">
        <v>42491.92288194444</v>
      </c>
      <c r="T287" s="33">
        <v>42521.92288194444</v>
      </c>
    </row>
    <row r="288" spans="1:20" ht="60" x14ac:dyDescent="0.25">
      <c r="A288" s="27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1" t="s">
        <v>8315</v>
      </c>
      <c r="R288" s="27" t="s">
        <v>8316</v>
      </c>
      <c r="S288" s="32">
        <v>41950.859560185185</v>
      </c>
      <c r="T288" s="33">
        <v>41964.204861111109</v>
      </c>
    </row>
    <row r="289" spans="1:20" ht="60" x14ac:dyDescent="0.25">
      <c r="A289" s="27">
        <v>3510</v>
      </c>
      <c r="B289" s="28" t="s">
        <v>3509</v>
      </c>
      <c r="C289" s="28" t="s">
        <v>7620</v>
      </c>
      <c r="D289" s="29">
        <v>900</v>
      </c>
      <c r="E289" s="30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1" t="s">
        <v>8315</v>
      </c>
      <c r="R289" s="27" t="s">
        <v>8316</v>
      </c>
      <c r="S289" s="32">
        <v>41802.62090277778</v>
      </c>
      <c r="T289" s="33">
        <v>41822.62090277778</v>
      </c>
    </row>
    <row r="290" spans="1:20" ht="75" x14ac:dyDescent="0.25">
      <c r="A290" s="27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1" t="s">
        <v>8315</v>
      </c>
      <c r="R290" s="27" t="s">
        <v>8316</v>
      </c>
      <c r="S290" s="32">
        <v>41781.096203703702</v>
      </c>
      <c r="T290" s="33">
        <v>41794.207638888889</v>
      </c>
    </row>
    <row r="291" spans="1:20" ht="60" x14ac:dyDescent="0.25">
      <c r="A291" s="27">
        <v>3514</v>
      </c>
      <c r="B291" s="28" t="s">
        <v>3513</v>
      </c>
      <c r="C291" s="28" t="s">
        <v>7624</v>
      </c>
      <c r="D291" s="29">
        <v>500</v>
      </c>
      <c r="E291" s="30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1" t="s">
        <v>8315</v>
      </c>
      <c r="R291" s="27" t="s">
        <v>8316</v>
      </c>
      <c r="S291" s="32">
        <v>42020.846666666665</v>
      </c>
      <c r="T291" s="33">
        <v>42037.207638888889</v>
      </c>
    </row>
    <row r="292" spans="1:20" ht="60" x14ac:dyDescent="0.25">
      <c r="A292" s="27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1" t="s">
        <v>8315</v>
      </c>
      <c r="R292" s="27" t="s">
        <v>8316</v>
      </c>
      <c r="S292" s="32">
        <v>42125.772812499999</v>
      </c>
      <c r="T292" s="33">
        <v>42155.772812499999</v>
      </c>
    </row>
    <row r="293" spans="1:20" ht="60" x14ac:dyDescent="0.25">
      <c r="A293" s="27">
        <v>3516</v>
      </c>
      <c r="B293" s="28" t="s">
        <v>3515</v>
      </c>
      <c r="C293" s="28" t="s">
        <v>7626</v>
      </c>
      <c r="D293" s="29">
        <v>2500</v>
      </c>
      <c r="E293" s="30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1" t="s">
        <v>8315</v>
      </c>
      <c r="R293" s="27" t="s">
        <v>8316</v>
      </c>
      <c r="S293" s="32">
        <v>41856.010069444441</v>
      </c>
      <c r="T293" s="33">
        <v>41890.125</v>
      </c>
    </row>
    <row r="294" spans="1:20" ht="60" x14ac:dyDescent="0.25">
      <c r="A294" s="27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1" t="s">
        <v>8315</v>
      </c>
      <c r="R294" s="27" t="s">
        <v>8316</v>
      </c>
      <c r="S294" s="32">
        <v>41893.783553240741</v>
      </c>
      <c r="T294" s="33">
        <v>41914.597916666666</v>
      </c>
    </row>
    <row r="295" spans="1:20" ht="60" x14ac:dyDescent="0.25">
      <c r="A295" s="27">
        <v>3521</v>
      </c>
      <c r="B295" s="28" t="s">
        <v>3520</v>
      </c>
      <c r="C295" s="28" t="s">
        <v>7631</v>
      </c>
      <c r="D295" s="29">
        <v>350</v>
      </c>
      <c r="E295" s="30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1" t="s">
        <v>8315</v>
      </c>
      <c r="R295" s="27" t="s">
        <v>8316</v>
      </c>
      <c r="S295" s="32">
        <v>41881.361342592594</v>
      </c>
      <c r="T295" s="33">
        <v>41911.361342592594</v>
      </c>
    </row>
    <row r="296" spans="1:20" ht="60" x14ac:dyDescent="0.25">
      <c r="A296" s="27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1" t="s">
        <v>8315</v>
      </c>
      <c r="R296" s="27" t="s">
        <v>8316</v>
      </c>
      <c r="S296" s="32">
        <v>41880.76357638889</v>
      </c>
      <c r="T296" s="33">
        <v>41895.166666666664</v>
      </c>
    </row>
    <row r="297" spans="1:20" ht="60" x14ac:dyDescent="0.25">
      <c r="A297" s="27">
        <v>3525</v>
      </c>
      <c r="B297" s="28" t="s">
        <v>3524</v>
      </c>
      <c r="C297" s="28" t="s">
        <v>7635</v>
      </c>
      <c r="D297" s="29">
        <v>500</v>
      </c>
      <c r="E297" s="30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1" t="s">
        <v>8315</v>
      </c>
      <c r="R297" s="27" t="s">
        <v>8316</v>
      </c>
      <c r="S297" s="32">
        <v>42214.6956712963</v>
      </c>
      <c r="T297" s="33">
        <v>42225.666666666672</v>
      </c>
    </row>
    <row r="298" spans="1:20" ht="60" x14ac:dyDescent="0.25">
      <c r="A298" s="27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1" t="s">
        <v>8315</v>
      </c>
      <c r="R298" s="27" t="s">
        <v>8316</v>
      </c>
      <c r="S298" s="32">
        <v>42460.335312499999</v>
      </c>
      <c r="T298" s="33">
        <v>42488.249305555553</v>
      </c>
    </row>
    <row r="299" spans="1:20" ht="75" x14ac:dyDescent="0.25">
      <c r="A299" s="27">
        <v>3527</v>
      </c>
      <c r="B299" s="28" t="s">
        <v>3526</v>
      </c>
      <c r="C299" s="28" t="s">
        <v>7637</v>
      </c>
      <c r="D299" s="29">
        <v>6000</v>
      </c>
      <c r="E299" s="30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1" t="s">
        <v>8315</v>
      </c>
      <c r="R299" s="27" t="s">
        <v>8316</v>
      </c>
      <c r="S299" s="32">
        <v>42167.023206018523</v>
      </c>
      <c r="T299" s="33">
        <v>42196.165972222225</v>
      </c>
    </row>
    <row r="300" spans="1:20" ht="75" x14ac:dyDescent="0.25">
      <c r="A300" s="27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1" t="s">
        <v>8315</v>
      </c>
      <c r="R300" s="27" t="s">
        <v>8316</v>
      </c>
      <c r="S300" s="32">
        <v>42177.761782407411</v>
      </c>
      <c r="T300" s="33">
        <v>42198.041666666672</v>
      </c>
    </row>
    <row r="301" spans="1:20" ht="30" x14ac:dyDescent="0.25">
      <c r="A301" s="27">
        <v>3531</v>
      </c>
      <c r="B301" s="28" t="s">
        <v>3530</v>
      </c>
      <c r="C301" s="28" t="s">
        <v>7641</v>
      </c>
      <c r="D301" s="29">
        <v>1000</v>
      </c>
      <c r="E301" s="30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1" t="s">
        <v>8315</v>
      </c>
      <c r="R301" s="27" t="s">
        <v>8316</v>
      </c>
      <c r="S301" s="32">
        <v>42521.654328703706</v>
      </c>
      <c r="T301" s="33">
        <v>42551.654328703706</v>
      </c>
    </row>
    <row r="302" spans="1:20" ht="75" x14ac:dyDescent="0.25">
      <c r="A302" s="27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1" t="s">
        <v>8315</v>
      </c>
      <c r="R302" s="27" t="s">
        <v>8316</v>
      </c>
      <c r="S302" s="32">
        <v>41884.599849537037</v>
      </c>
      <c r="T302" s="33">
        <v>41900.165972222225</v>
      </c>
    </row>
    <row r="303" spans="1:20" ht="75" x14ac:dyDescent="0.25">
      <c r="A303" s="27">
        <v>3533</v>
      </c>
      <c r="B303" s="28" t="s">
        <v>3532</v>
      </c>
      <c r="C303" s="28" t="s">
        <v>7643</v>
      </c>
      <c r="D303" s="29">
        <v>500</v>
      </c>
      <c r="E303" s="30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1" t="s">
        <v>8315</v>
      </c>
      <c r="R303" s="27" t="s">
        <v>8316</v>
      </c>
      <c r="S303" s="32">
        <v>42289.761192129634</v>
      </c>
      <c r="T303" s="33">
        <v>42319.802858796291</v>
      </c>
    </row>
    <row r="304" spans="1:20" ht="45" x14ac:dyDescent="0.25">
      <c r="A304" s="27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1" t="s">
        <v>8315</v>
      </c>
      <c r="R304" s="27" t="s">
        <v>8316</v>
      </c>
      <c r="S304" s="32">
        <v>42243.6252662037</v>
      </c>
      <c r="T304" s="33">
        <v>42278.6252662037</v>
      </c>
    </row>
    <row r="305" spans="1:20" ht="60" x14ac:dyDescent="0.25">
      <c r="A305" s="27">
        <v>3539</v>
      </c>
      <c r="B305" s="28" t="s">
        <v>3538</v>
      </c>
      <c r="C305" s="28" t="s">
        <v>7649</v>
      </c>
      <c r="D305" s="29">
        <v>600</v>
      </c>
      <c r="E305" s="30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1" t="s">
        <v>8315</v>
      </c>
      <c r="R305" s="27" t="s">
        <v>8316</v>
      </c>
      <c r="S305" s="32">
        <v>42600.756041666667</v>
      </c>
      <c r="T305" s="33">
        <v>42621.756041666667</v>
      </c>
    </row>
    <row r="306" spans="1:20" ht="60" x14ac:dyDescent="0.25">
      <c r="A306" s="27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1" t="s">
        <v>8315</v>
      </c>
      <c r="R306" s="27" t="s">
        <v>8316</v>
      </c>
      <c r="S306" s="32">
        <v>41829.599791666667</v>
      </c>
      <c r="T306" s="33">
        <v>41889.599791666667</v>
      </c>
    </row>
    <row r="307" spans="1:20" ht="45" x14ac:dyDescent="0.25">
      <c r="A307" s="27">
        <v>3544</v>
      </c>
      <c r="B307" s="28" t="s">
        <v>3543</v>
      </c>
      <c r="C307" s="28" t="s">
        <v>7654</v>
      </c>
      <c r="D307" s="29">
        <v>2500</v>
      </c>
      <c r="E307" s="30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1" t="s">
        <v>8315</v>
      </c>
      <c r="R307" s="27" t="s">
        <v>8316</v>
      </c>
      <c r="S307" s="32">
        <v>42040.831678240742</v>
      </c>
      <c r="T307" s="33">
        <v>42070.831678240742</v>
      </c>
    </row>
    <row r="308" spans="1:20" ht="75" x14ac:dyDescent="0.25">
      <c r="A308" s="27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1" t="s">
        <v>8315</v>
      </c>
      <c r="R308" s="27" t="s">
        <v>8316</v>
      </c>
      <c r="S308" s="32">
        <v>42075.807395833333</v>
      </c>
      <c r="T308" s="33">
        <v>42105.807395833333</v>
      </c>
    </row>
    <row r="309" spans="1:20" ht="60" x14ac:dyDescent="0.25">
      <c r="A309" s="27">
        <v>3546</v>
      </c>
      <c r="B309" s="28" t="s">
        <v>3545</v>
      </c>
      <c r="C309" s="28" t="s">
        <v>7656</v>
      </c>
      <c r="D309" s="29">
        <v>1100</v>
      </c>
      <c r="E309" s="30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1" t="s">
        <v>8315</v>
      </c>
      <c r="R309" s="27" t="s">
        <v>8316</v>
      </c>
      <c r="S309" s="32">
        <v>42073.660694444443</v>
      </c>
      <c r="T309" s="33">
        <v>42095.165972222225</v>
      </c>
    </row>
    <row r="310" spans="1:20" ht="60" x14ac:dyDescent="0.25">
      <c r="A310" s="27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1" t="s">
        <v>8315</v>
      </c>
      <c r="R310" s="27" t="s">
        <v>8316</v>
      </c>
      <c r="S310" s="32">
        <v>42480.078715277778</v>
      </c>
      <c r="T310" s="33">
        <v>42504.165972222225</v>
      </c>
    </row>
    <row r="311" spans="1:20" ht="60" x14ac:dyDescent="0.25">
      <c r="A311" s="27">
        <v>3548</v>
      </c>
      <c r="B311" s="28" t="s">
        <v>3547</v>
      </c>
      <c r="C311" s="28" t="s">
        <v>7658</v>
      </c>
      <c r="D311" s="29">
        <v>2100</v>
      </c>
      <c r="E311" s="30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1" t="s">
        <v>8315</v>
      </c>
      <c r="R311" s="27" t="s">
        <v>8316</v>
      </c>
      <c r="S311" s="32">
        <v>42411.942291666666</v>
      </c>
      <c r="T311" s="33">
        <v>42434.041666666672</v>
      </c>
    </row>
    <row r="312" spans="1:20" ht="60" x14ac:dyDescent="0.25">
      <c r="A312" s="27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1" t="s">
        <v>8315</v>
      </c>
      <c r="R312" s="27" t="s">
        <v>8316</v>
      </c>
      <c r="S312" s="32">
        <v>41753.515856481477</v>
      </c>
      <c r="T312" s="33">
        <v>41781.921527777777</v>
      </c>
    </row>
    <row r="313" spans="1:20" ht="60" x14ac:dyDescent="0.25">
      <c r="A313" s="27">
        <v>3553</v>
      </c>
      <c r="B313" s="28" t="s">
        <v>3552</v>
      </c>
      <c r="C313" s="28" t="s">
        <v>7663</v>
      </c>
      <c r="D313" s="29">
        <v>5500</v>
      </c>
      <c r="E313" s="30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1" t="s">
        <v>8315</v>
      </c>
      <c r="R313" s="27" t="s">
        <v>8316</v>
      </c>
      <c r="S313" s="32">
        <v>42196.028703703705</v>
      </c>
      <c r="T313" s="33">
        <v>42228</v>
      </c>
    </row>
    <row r="314" spans="1:20" ht="60" x14ac:dyDescent="0.25">
      <c r="A314" s="27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1" t="s">
        <v>8315</v>
      </c>
      <c r="R314" s="27" t="s">
        <v>8316</v>
      </c>
      <c r="S314" s="32">
        <v>42016.050451388888</v>
      </c>
      <c r="T314" s="33">
        <v>42046.708333333328</v>
      </c>
    </row>
    <row r="315" spans="1:20" ht="60" x14ac:dyDescent="0.25">
      <c r="A315" s="27">
        <v>3557</v>
      </c>
      <c r="B315" s="28" t="s">
        <v>3556</v>
      </c>
      <c r="C315" s="28" t="s">
        <v>7667</v>
      </c>
      <c r="D315" s="29">
        <v>100000</v>
      </c>
      <c r="E315" s="30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1" t="s">
        <v>8315</v>
      </c>
      <c r="R315" s="27" t="s">
        <v>8316</v>
      </c>
      <c r="S315" s="32">
        <v>41730.276747685188</v>
      </c>
      <c r="T315" s="33">
        <v>41764.276747685188</v>
      </c>
    </row>
    <row r="316" spans="1:20" ht="120" x14ac:dyDescent="0.25">
      <c r="A316" s="27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1" t="s">
        <v>8315</v>
      </c>
      <c r="R316" s="27" t="s">
        <v>8316</v>
      </c>
      <c r="S316" s="32">
        <v>42203.680300925931</v>
      </c>
      <c r="T316" s="33">
        <v>42221.774999999994</v>
      </c>
    </row>
    <row r="317" spans="1:20" ht="60" x14ac:dyDescent="0.25">
      <c r="A317" s="27">
        <v>3565</v>
      </c>
      <c r="B317" s="28" t="s">
        <v>3564</v>
      </c>
      <c r="C317" s="28" t="s">
        <v>7675</v>
      </c>
      <c r="D317" s="29">
        <v>900</v>
      </c>
      <c r="E317" s="30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1" t="s">
        <v>8315</v>
      </c>
      <c r="R317" s="27" t="s">
        <v>8316</v>
      </c>
      <c r="S317" s="32">
        <v>41974.743148148147</v>
      </c>
      <c r="T317" s="33">
        <v>42004.743148148147</v>
      </c>
    </row>
    <row r="318" spans="1:20" ht="75" x14ac:dyDescent="0.25">
      <c r="A318" s="27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1" t="s">
        <v>8315</v>
      </c>
      <c r="R318" s="27" t="s">
        <v>8316</v>
      </c>
      <c r="S318" s="32">
        <v>41869.740671296298</v>
      </c>
      <c r="T318" s="33">
        <v>41899.740671296298</v>
      </c>
    </row>
    <row r="319" spans="1:20" ht="60" x14ac:dyDescent="0.25">
      <c r="A319" s="27">
        <v>3569</v>
      </c>
      <c r="B319" s="28" t="s">
        <v>3568</v>
      </c>
      <c r="C319" s="28" t="s">
        <v>7679</v>
      </c>
      <c r="D319" s="29">
        <v>5000</v>
      </c>
      <c r="E319" s="30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1" t="s">
        <v>8315</v>
      </c>
      <c r="R319" s="27" t="s">
        <v>8316</v>
      </c>
      <c r="S319" s="32">
        <v>41982.688611111109</v>
      </c>
      <c r="T319" s="33">
        <v>42012.688611111109</v>
      </c>
    </row>
    <row r="320" spans="1:20" ht="60" x14ac:dyDescent="0.25">
      <c r="A320" s="27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1" t="s">
        <v>8315</v>
      </c>
      <c r="R320" s="27" t="s">
        <v>8316</v>
      </c>
      <c r="S320" s="32">
        <v>41976.331979166673</v>
      </c>
      <c r="T320" s="33">
        <v>42004.291666666672</v>
      </c>
    </row>
    <row r="321" spans="1:20" ht="60" x14ac:dyDescent="0.25">
      <c r="A321" s="27">
        <v>3574</v>
      </c>
      <c r="B321" s="28" t="s">
        <v>3573</v>
      </c>
      <c r="C321" s="28" t="s">
        <v>7684</v>
      </c>
      <c r="D321" s="29">
        <v>5800</v>
      </c>
      <c r="E321" s="30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1" t="s">
        <v>8315</v>
      </c>
      <c r="R321" s="27" t="s">
        <v>8316</v>
      </c>
      <c r="S321" s="32">
        <v>41926.942685185182</v>
      </c>
      <c r="T321" s="33">
        <v>41956.984351851846</v>
      </c>
    </row>
    <row r="322" spans="1:20" ht="60" x14ac:dyDescent="0.25">
      <c r="A322" s="27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1" t="s">
        <v>8315</v>
      </c>
      <c r="R322" s="27" t="s">
        <v>8316</v>
      </c>
      <c r="S322" s="32">
        <v>42561.783877314811</v>
      </c>
      <c r="T322" s="33">
        <v>42593.165972222225</v>
      </c>
    </row>
    <row r="323" spans="1:20" ht="60" x14ac:dyDescent="0.25">
      <c r="A323" s="27">
        <v>3576</v>
      </c>
      <c r="B323" s="28" t="s">
        <v>3575</v>
      </c>
      <c r="C323" s="28" t="s">
        <v>7686</v>
      </c>
      <c r="D323" s="29">
        <v>100</v>
      </c>
      <c r="E323" s="30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1" t="s">
        <v>8315</v>
      </c>
      <c r="R323" s="27" t="s">
        <v>8316</v>
      </c>
      <c r="S323" s="32">
        <v>42649.54923611111</v>
      </c>
      <c r="T323" s="33">
        <v>42709.590902777782</v>
      </c>
    </row>
    <row r="324" spans="1:20" ht="60" x14ac:dyDescent="0.25">
      <c r="A324" s="27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1" t="s">
        <v>8315</v>
      </c>
      <c r="R324" s="27" t="s">
        <v>8316</v>
      </c>
      <c r="S324" s="32">
        <v>42093.786840277782</v>
      </c>
      <c r="T324" s="33">
        <v>42120.26944444445</v>
      </c>
    </row>
    <row r="325" spans="1:20" ht="60" x14ac:dyDescent="0.25">
      <c r="A325" s="27">
        <v>3580</v>
      </c>
      <c r="B325" s="28" t="s">
        <v>3579</v>
      </c>
      <c r="C325" s="28" t="s">
        <v>7690</v>
      </c>
      <c r="D325" s="29">
        <v>900</v>
      </c>
      <c r="E325" s="30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1" t="s">
        <v>8315</v>
      </c>
      <c r="R325" s="27" t="s">
        <v>8316</v>
      </c>
      <c r="S325" s="32">
        <v>42026.176180555558</v>
      </c>
      <c r="T325" s="33">
        <v>42064.207638888889</v>
      </c>
    </row>
    <row r="326" spans="1:20" ht="60" x14ac:dyDescent="0.25">
      <c r="A326" s="27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1" t="s">
        <v>8315</v>
      </c>
      <c r="R326" s="27" t="s">
        <v>8316</v>
      </c>
      <c r="S326" s="32">
        <v>42451.095856481479</v>
      </c>
      <c r="T326" s="33">
        <v>42465.095856481479</v>
      </c>
    </row>
    <row r="327" spans="1:20" ht="60" x14ac:dyDescent="0.25">
      <c r="A327" s="27">
        <v>3583</v>
      </c>
      <c r="B327" s="28" t="s">
        <v>3582</v>
      </c>
      <c r="C327" s="28" t="s">
        <v>7693</v>
      </c>
      <c r="D327" s="29">
        <v>3000</v>
      </c>
      <c r="E327" s="30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1" t="s">
        <v>8315</v>
      </c>
      <c r="R327" s="27" t="s">
        <v>8316</v>
      </c>
      <c r="S327" s="32">
        <v>42418.425983796296</v>
      </c>
      <c r="T327" s="33">
        <v>42478.384317129632</v>
      </c>
    </row>
    <row r="328" spans="1:20" ht="60" x14ac:dyDescent="0.25">
      <c r="A328" s="27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1" t="s">
        <v>8315</v>
      </c>
      <c r="R328" s="27" t="s">
        <v>8316</v>
      </c>
      <c r="S328" s="32">
        <v>41964.716319444444</v>
      </c>
      <c r="T328" s="33">
        <v>41994.716319444444</v>
      </c>
    </row>
    <row r="329" spans="1:20" ht="30" x14ac:dyDescent="0.25">
      <c r="A329" s="27">
        <v>3586</v>
      </c>
      <c r="B329" s="28" t="s">
        <v>3585</v>
      </c>
      <c r="C329" s="28" t="s">
        <v>7696</v>
      </c>
      <c r="D329" s="29">
        <v>7500</v>
      </c>
      <c r="E329" s="30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1" t="s">
        <v>8315</v>
      </c>
      <c r="R329" s="27" t="s">
        <v>8316</v>
      </c>
      <c r="S329" s="32">
        <v>42576.697569444441</v>
      </c>
      <c r="T329" s="33">
        <v>42636.697569444441</v>
      </c>
    </row>
    <row r="330" spans="1:20" ht="60" x14ac:dyDescent="0.25">
      <c r="A330" s="27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1" t="s">
        <v>8315</v>
      </c>
      <c r="R330" s="27" t="s">
        <v>8316</v>
      </c>
      <c r="S330" s="32">
        <v>42125.647534722222</v>
      </c>
      <c r="T330" s="33">
        <v>42150.647534722222</v>
      </c>
    </row>
    <row r="331" spans="1:20" ht="60" x14ac:dyDescent="0.25">
      <c r="A331" s="27">
        <v>3591</v>
      </c>
      <c r="B331" s="28" t="s">
        <v>3590</v>
      </c>
      <c r="C331" s="28" t="s">
        <v>7701</v>
      </c>
      <c r="D331" s="29">
        <v>700</v>
      </c>
      <c r="E331" s="30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1" t="s">
        <v>8315</v>
      </c>
      <c r="R331" s="27" t="s">
        <v>8316</v>
      </c>
      <c r="S331" s="32">
        <v>42003.948425925926</v>
      </c>
      <c r="T331" s="33">
        <v>42028.207638888889</v>
      </c>
    </row>
    <row r="332" spans="1:20" ht="60" x14ac:dyDescent="0.25">
      <c r="A332" s="27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1" t="s">
        <v>8315</v>
      </c>
      <c r="R332" s="27" t="s">
        <v>8316</v>
      </c>
      <c r="S332" s="32">
        <v>41988.829942129625</v>
      </c>
      <c r="T332" s="33">
        <v>42046.207638888889</v>
      </c>
    </row>
    <row r="333" spans="1:20" ht="60" x14ac:dyDescent="0.25">
      <c r="A333" s="27">
        <v>3593</v>
      </c>
      <c r="B333" s="28" t="s">
        <v>3592</v>
      </c>
      <c r="C333" s="28" t="s">
        <v>7703</v>
      </c>
      <c r="D333" s="29">
        <v>3000</v>
      </c>
      <c r="E333" s="30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1" t="s">
        <v>8315</v>
      </c>
      <c r="R333" s="27" t="s">
        <v>8316</v>
      </c>
      <c r="S333" s="32">
        <v>41974.898599537039</v>
      </c>
      <c r="T333" s="33">
        <v>42009.851388888885</v>
      </c>
    </row>
    <row r="334" spans="1:20" ht="75" x14ac:dyDescent="0.25">
      <c r="A334" s="27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1" t="s">
        <v>8315</v>
      </c>
      <c r="R334" s="27" t="s">
        <v>8316</v>
      </c>
      <c r="S334" s="32">
        <v>42592.066921296297</v>
      </c>
      <c r="T334" s="33">
        <v>42617.066921296297</v>
      </c>
    </row>
    <row r="335" spans="1:20" ht="30" x14ac:dyDescent="0.25">
      <c r="A335" s="27">
        <v>3595</v>
      </c>
      <c r="B335" s="28" t="s">
        <v>3594</v>
      </c>
      <c r="C335" s="28" t="s">
        <v>7705</v>
      </c>
      <c r="D335" s="29">
        <v>2600</v>
      </c>
      <c r="E335" s="30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1" t="s">
        <v>8315</v>
      </c>
      <c r="R335" s="27" t="s">
        <v>8316</v>
      </c>
      <c r="S335" s="32">
        <v>42050.008368055554</v>
      </c>
      <c r="T335" s="33">
        <v>42076.290972222225</v>
      </c>
    </row>
    <row r="336" spans="1:20" ht="45" x14ac:dyDescent="0.25">
      <c r="A336" s="27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1" t="s">
        <v>8315</v>
      </c>
      <c r="R336" s="27" t="s">
        <v>8316</v>
      </c>
      <c r="S336" s="32">
        <v>42417.585532407407</v>
      </c>
      <c r="T336" s="33">
        <v>42432.249305555553</v>
      </c>
    </row>
    <row r="337" spans="1:20" ht="45" x14ac:dyDescent="0.25">
      <c r="A337" s="27">
        <v>3598</v>
      </c>
      <c r="B337" s="28" t="s">
        <v>3597</v>
      </c>
      <c r="C337" s="28" t="s">
        <v>7708</v>
      </c>
      <c r="D337" s="29">
        <v>1000</v>
      </c>
      <c r="E337" s="30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1" t="s">
        <v>8315</v>
      </c>
      <c r="R337" s="27" t="s">
        <v>8316</v>
      </c>
      <c r="S337" s="32">
        <v>41866.79886574074</v>
      </c>
      <c r="T337" s="33">
        <v>41885.207638888889</v>
      </c>
    </row>
    <row r="338" spans="1:20" ht="60" x14ac:dyDescent="0.25">
      <c r="A338" s="27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1" t="s">
        <v>8315</v>
      </c>
      <c r="R338" s="27" t="s">
        <v>8316</v>
      </c>
      <c r="S338" s="32">
        <v>42220.79487268519</v>
      </c>
      <c r="T338" s="33">
        <v>42246</v>
      </c>
    </row>
    <row r="339" spans="1:20" ht="30" x14ac:dyDescent="0.25">
      <c r="A339" s="27">
        <v>3600</v>
      </c>
      <c r="B339" s="28" t="s">
        <v>3599</v>
      </c>
      <c r="C339" s="28" t="s">
        <v>7710</v>
      </c>
      <c r="D339" s="29">
        <v>10</v>
      </c>
      <c r="E339" s="30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1" t="s">
        <v>8315</v>
      </c>
      <c r="R339" s="27" t="s">
        <v>8316</v>
      </c>
      <c r="S339" s="32">
        <v>42628.849120370374</v>
      </c>
      <c r="T339" s="33">
        <v>42656.849120370374</v>
      </c>
    </row>
    <row r="340" spans="1:20" ht="75" x14ac:dyDescent="0.25">
      <c r="A340" s="27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1" t="s">
        <v>8315</v>
      </c>
      <c r="R340" s="27" t="s">
        <v>8316</v>
      </c>
      <c r="S340" s="32">
        <v>42447.894432870366</v>
      </c>
      <c r="T340" s="33">
        <v>42507.894432870366</v>
      </c>
    </row>
    <row r="341" spans="1:20" ht="60" x14ac:dyDescent="0.25">
      <c r="A341" s="27">
        <v>3603</v>
      </c>
      <c r="B341" s="28" t="s">
        <v>3602</v>
      </c>
      <c r="C341" s="28" t="s">
        <v>7713</v>
      </c>
      <c r="D341" s="29">
        <v>1500</v>
      </c>
      <c r="E341" s="30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1" t="s">
        <v>8315</v>
      </c>
      <c r="R341" s="27" t="s">
        <v>8316</v>
      </c>
      <c r="S341" s="32">
        <v>42283.864351851851</v>
      </c>
      <c r="T341" s="33">
        <v>42313.906018518523</v>
      </c>
    </row>
    <row r="342" spans="1:20" ht="60" x14ac:dyDescent="0.25">
      <c r="A342" s="27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1" t="s">
        <v>8315</v>
      </c>
      <c r="R342" s="27" t="s">
        <v>8316</v>
      </c>
      <c r="S342" s="32">
        <v>42483.015694444446</v>
      </c>
      <c r="T342" s="33">
        <v>42489.290972222225</v>
      </c>
    </row>
    <row r="343" spans="1:20" ht="45" x14ac:dyDescent="0.25">
      <c r="A343" s="27">
        <v>3613</v>
      </c>
      <c r="B343" s="28" t="s">
        <v>3612</v>
      </c>
      <c r="C343" s="28" t="s">
        <v>7723</v>
      </c>
      <c r="D343" s="29">
        <v>1250</v>
      </c>
      <c r="E343" s="30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1" t="s">
        <v>8315</v>
      </c>
      <c r="R343" s="27" t="s">
        <v>8316</v>
      </c>
      <c r="S343" s="32">
        <v>41788.58997685185</v>
      </c>
      <c r="T343" s="33">
        <v>41818.58997685185</v>
      </c>
    </row>
    <row r="344" spans="1:20" ht="60" x14ac:dyDescent="0.25">
      <c r="A344" s="27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1" t="s">
        <v>8315</v>
      </c>
      <c r="R344" s="27" t="s">
        <v>8316</v>
      </c>
      <c r="S344" s="32">
        <v>42144.041851851856</v>
      </c>
      <c r="T344" s="33">
        <v>42174.041851851856</v>
      </c>
    </row>
    <row r="345" spans="1:20" ht="60" x14ac:dyDescent="0.25">
      <c r="A345" s="27">
        <v>3619</v>
      </c>
      <c r="B345" s="28" t="s">
        <v>3617</v>
      </c>
      <c r="C345" s="28" t="s">
        <v>7729</v>
      </c>
      <c r="D345" s="29">
        <v>1000</v>
      </c>
      <c r="E345" s="30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1" t="s">
        <v>8315</v>
      </c>
      <c r="R345" s="27" t="s">
        <v>8316</v>
      </c>
      <c r="S345" s="32">
        <v>42661.132245370376</v>
      </c>
      <c r="T345" s="33">
        <v>42693.916666666672</v>
      </c>
    </row>
    <row r="346" spans="1:20" ht="60" x14ac:dyDescent="0.25">
      <c r="A346" s="27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1" t="s">
        <v>8315</v>
      </c>
      <c r="R346" s="27" t="s">
        <v>8316</v>
      </c>
      <c r="S346" s="32">
        <v>42037.938206018516</v>
      </c>
      <c r="T346" s="33">
        <v>42068.166666666672</v>
      </c>
    </row>
    <row r="347" spans="1:20" ht="60" x14ac:dyDescent="0.25">
      <c r="A347" s="27">
        <v>3621</v>
      </c>
      <c r="B347" s="28" t="s">
        <v>3619</v>
      </c>
      <c r="C347" s="28" t="s">
        <v>7731</v>
      </c>
      <c r="D347" s="29">
        <v>3000</v>
      </c>
      <c r="E347" s="30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1" t="s">
        <v>8315</v>
      </c>
      <c r="R347" s="27" t="s">
        <v>8316</v>
      </c>
      <c r="S347" s="32">
        <v>42619.935694444444</v>
      </c>
      <c r="T347" s="33">
        <v>42643.875</v>
      </c>
    </row>
    <row r="348" spans="1:20" ht="45" x14ac:dyDescent="0.25">
      <c r="A348" s="27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1" t="s">
        <v>8315</v>
      </c>
      <c r="R348" s="27" t="s">
        <v>8316</v>
      </c>
      <c r="S348" s="32">
        <v>41877.221886574072</v>
      </c>
      <c r="T348" s="33">
        <v>41910.140972222223</v>
      </c>
    </row>
    <row r="349" spans="1:20" ht="45" x14ac:dyDescent="0.25">
      <c r="A349" s="27">
        <v>3623</v>
      </c>
      <c r="B349" s="28" t="s">
        <v>3621</v>
      </c>
      <c r="C349" s="28" t="s">
        <v>7733</v>
      </c>
      <c r="D349" s="29">
        <v>2500</v>
      </c>
      <c r="E349" s="30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1" t="s">
        <v>8315</v>
      </c>
      <c r="R349" s="27" t="s">
        <v>8316</v>
      </c>
      <c r="S349" s="32">
        <v>41828.736921296295</v>
      </c>
      <c r="T349" s="33">
        <v>41846.291666666664</v>
      </c>
    </row>
    <row r="350" spans="1:20" ht="75" x14ac:dyDescent="0.25">
      <c r="A350" s="27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1" t="s">
        <v>8315</v>
      </c>
      <c r="R350" s="27" t="s">
        <v>8316</v>
      </c>
      <c r="S350" s="32">
        <v>42545.774189814809</v>
      </c>
      <c r="T350" s="33">
        <v>42605.774189814809</v>
      </c>
    </row>
    <row r="351" spans="1:20" ht="60" x14ac:dyDescent="0.25">
      <c r="A351" s="27">
        <v>3627</v>
      </c>
      <c r="B351" s="28" t="s">
        <v>3625</v>
      </c>
      <c r="C351" s="28" t="s">
        <v>7737</v>
      </c>
      <c r="D351" s="29">
        <v>2000</v>
      </c>
      <c r="E351" s="30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1" t="s">
        <v>8315</v>
      </c>
      <c r="R351" s="27" t="s">
        <v>8316</v>
      </c>
      <c r="S351" s="32">
        <v>42460.741747685184</v>
      </c>
      <c r="T351" s="33">
        <v>42511.165972222225</v>
      </c>
    </row>
    <row r="352" spans="1:20" ht="45" x14ac:dyDescent="0.25">
      <c r="A352" s="27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1" t="s">
        <v>8315</v>
      </c>
      <c r="R352" s="27" t="s">
        <v>8316</v>
      </c>
      <c r="S352" s="32">
        <v>41887.292187500003</v>
      </c>
      <c r="T352" s="33">
        <v>41917.292187500003</v>
      </c>
    </row>
    <row r="353" spans="1:20" ht="45" x14ac:dyDescent="0.25">
      <c r="A353" s="27">
        <v>3651</v>
      </c>
      <c r="B353" s="28" t="s">
        <v>3649</v>
      </c>
      <c r="C353" s="28" t="s">
        <v>7761</v>
      </c>
      <c r="D353" s="29">
        <v>500</v>
      </c>
      <c r="E353" s="30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1" t="s">
        <v>8315</v>
      </c>
      <c r="R353" s="27" t="s">
        <v>8316</v>
      </c>
      <c r="S353" s="32">
        <v>41828.646319444444</v>
      </c>
      <c r="T353" s="33">
        <v>41861.665972222225</v>
      </c>
    </row>
    <row r="354" spans="1:20" ht="60" x14ac:dyDescent="0.25">
      <c r="A354" s="27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1" t="s">
        <v>8315</v>
      </c>
      <c r="R354" s="27" t="s">
        <v>8316</v>
      </c>
      <c r="S354" s="32">
        <v>42173.803217592591</v>
      </c>
      <c r="T354" s="33">
        <v>42203.290972222225</v>
      </c>
    </row>
    <row r="355" spans="1:20" ht="45" x14ac:dyDescent="0.25">
      <c r="A355" s="27">
        <v>3658</v>
      </c>
      <c r="B355" s="28" t="s">
        <v>3655</v>
      </c>
      <c r="C355" s="28" t="s">
        <v>7768</v>
      </c>
      <c r="D355" s="29">
        <v>1500</v>
      </c>
      <c r="E355" s="30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1" t="s">
        <v>8315</v>
      </c>
      <c r="R355" s="27" t="s">
        <v>8316</v>
      </c>
      <c r="S355" s="32">
        <v>41775.858564814815</v>
      </c>
      <c r="T355" s="33">
        <v>41822.165972222225</v>
      </c>
    </row>
    <row r="356" spans="1:20" ht="45" x14ac:dyDescent="0.25">
      <c r="A356" s="27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1" t="s">
        <v>8315</v>
      </c>
      <c r="R356" s="27" t="s">
        <v>8316</v>
      </c>
      <c r="S356" s="32">
        <v>42055.277199074073</v>
      </c>
      <c r="T356" s="33">
        <v>42082.610416666663</v>
      </c>
    </row>
    <row r="357" spans="1:20" ht="60" x14ac:dyDescent="0.25">
      <c r="A357" s="27">
        <v>3661</v>
      </c>
      <c r="B357" s="28" t="s">
        <v>3658</v>
      </c>
      <c r="C357" s="28" t="s">
        <v>7771</v>
      </c>
      <c r="D357" s="29">
        <v>3000</v>
      </c>
      <c r="E357" s="30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1" t="s">
        <v>8315</v>
      </c>
      <c r="R357" s="27" t="s">
        <v>8316</v>
      </c>
      <c r="S357" s="32">
        <v>42447.896666666667</v>
      </c>
      <c r="T357" s="33">
        <v>42470.166666666672</v>
      </c>
    </row>
    <row r="358" spans="1:20" ht="60" x14ac:dyDescent="0.25">
      <c r="A358" s="27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1" t="s">
        <v>8315</v>
      </c>
      <c r="R358" s="27" t="s">
        <v>8316</v>
      </c>
      <c r="S358" s="32">
        <v>42523.248715277776</v>
      </c>
      <c r="T358" s="33">
        <v>42537.248715277776</v>
      </c>
    </row>
    <row r="359" spans="1:20" ht="30" x14ac:dyDescent="0.25">
      <c r="A359" s="27">
        <v>3666</v>
      </c>
      <c r="B359" s="28" t="s">
        <v>3663</v>
      </c>
      <c r="C359" s="28" t="s">
        <v>7776</v>
      </c>
      <c r="D359" s="29">
        <v>1200</v>
      </c>
      <c r="E359" s="30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1" t="s">
        <v>8315</v>
      </c>
      <c r="R359" s="27" t="s">
        <v>8316</v>
      </c>
      <c r="S359" s="32">
        <v>41822.90488425926</v>
      </c>
      <c r="T359" s="33">
        <v>41844.291666666664</v>
      </c>
    </row>
    <row r="360" spans="1:20" ht="60" x14ac:dyDescent="0.25">
      <c r="A360" s="27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1" t="s">
        <v>8315</v>
      </c>
      <c r="R360" s="27" t="s">
        <v>8316</v>
      </c>
      <c r="S360" s="32">
        <v>42185.556157407409</v>
      </c>
      <c r="T360" s="33">
        <v>42208.772916666669</v>
      </c>
    </row>
    <row r="361" spans="1:20" ht="60" x14ac:dyDescent="0.25">
      <c r="A361" s="27">
        <v>3671</v>
      </c>
      <c r="B361" s="28" t="s">
        <v>3668</v>
      </c>
      <c r="C361" s="28" t="s">
        <v>7781</v>
      </c>
      <c r="D361" s="29">
        <v>3500</v>
      </c>
      <c r="E361" s="30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1" t="s">
        <v>8315</v>
      </c>
      <c r="R361" s="27" t="s">
        <v>8316</v>
      </c>
      <c r="S361" s="32">
        <v>41820.62809027778</v>
      </c>
      <c r="T361" s="33">
        <v>41841.165972222225</v>
      </c>
    </row>
    <row r="362" spans="1:20" ht="60" x14ac:dyDescent="0.25">
      <c r="A362" s="27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1" t="s">
        <v>8315</v>
      </c>
      <c r="R362" s="27" t="s">
        <v>8316</v>
      </c>
      <c r="S362" s="32">
        <v>41876.815787037034</v>
      </c>
      <c r="T362" s="33">
        <v>41894.815787037034</v>
      </c>
    </row>
    <row r="363" spans="1:20" ht="45" x14ac:dyDescent="0.25">
      <c r="A363" s="27">
        <v>3677</v>
      </c>
      <c r="B363" s="28" t="s">
        <v>3674</v>
      </c>
      <c r="C363" s="28" t="s">
        <v>7787</v>
      </c>
      <c r="D363" s="29">
        <v>12000</v>
      </c>
      <c r="E363" s="30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1" t="s">
        <v>8315</v>
      </c>
      <c r="R363" s="27" t="s">
        <v>8316</v>
      </c>
      <c r="S363" s="32">
        <v>41802.574282407404</v>
      </c>
      <c r="T363" s="33">
        <v>41823.165972222225</v>
      </c>
    </row>
    <row r="364" spans="1:20" ht="60" x14ac:dyDescent="0.25">
      <c r="A364" s="27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1" t="s">
        <v>8315</v>
      </c>
      <c r="R364" s="27" t="s">
        <v>8316</v>
      </c>
      <c r="S364" s="32">
        <v>41786.761354166665</v>
      </c>
      <c r="T364" s="33">
        <v>41821.207638888889</v>
      </c>
    </row>
    <row r="365" spans="1:20" ht="45" x14ac:dyDescent="0.25">
      <c r="A365" s="27">
        <v>3680</v>
      </c>
      <c r="B365" s="28" t="s">
        <v>3677</v>
      </c>
      <c r="C365" s="28" t="s">
        <v>7790</v>
      </c>
      <c r="D365" s="29">
        <v>3000</v>
      </c>
      <c r="E365" s="30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1" t="s">
        <v>8315</v>
      </c>
      <c r="R365" s="27" t="s">
        <v>8316</v>
      </c>
      <c r="S365" s="32">
        <v>42627.454097222217</v>
      </c>
      <c r="T365" s="33">
        <v>42648.454097222217</v>
      </c>
    </row>
    <row r="366" spans="1:20" ht="75" x14ac:dyDescent="0.25">
      <c r="A366" s="27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1" t="s">
        <v>8315</v>
      </c>
      <c r="R366" s="27" t="s">
        <v>8316</v>
      </c>
      <c r="S366" s="32">
        <v>42374.651504629626</v>
      </c>
      <c r="T366" s="33">
        <v>42384.651504629626</v>
      </c>
    </row>
    <row r="367" spans="1:20" ht="60" x14ac:dyDescent="0.25">
      <c r="A367" s="27">
        <v>3682</v>
      </c>
      <c r="B367" s="28" t="s">
        <v>3679</v>
      </c>
      <c r="C367" s="28" t="s">
        <v>7792</v>
      </c>
      <c r="D367" s="29">
        <v>3000</v>
      </c>
      <c r="E367" s="30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1" t="s">
        <v>8315</v>
      </c>
      <c r="R367" s="27" t="s">
        <v>8316</v>
      </c>
      <c r="S367" s="32">
        <v>41772.685393518521</v>
      </c>
      <c r="T367" s="33">
        <v>41806.290972222225</v>
      </c>
    </row>
    <row r="368" spans="1:20" ht="60" x14ac:dyDescent="0.25">
      <c r="A368" s="27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1" t="s">
        <v>8315</v>
      </c>
      <c r="R368" s="27" t="s">
        <v>8316</v>
      </c>
      <c r="S368" s="32">
        <v>42633.116851851853</v>
      </c>
      <c r="T368" s="33">
        <v>42663.116851851853</v>
      </c>
    </row>
    <row r="369" spans="1:20" ht="60" x14ac:dyDescent="0.25">
      <c r="A369" s="27">
        <v>3684</v>
      </c>
      <c r="B369" s="28" t="s">
        <v>3681</v>
      </c>
      <c r="C369" s="28" t="s">
        <v>7794</v>
      </c>
      <c r="D369" s="29">
        <v>750</v>
      </c>
      <c r="E369" s="30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1" t="s">
        <v>8315</v>
      </c>
      <c r="R369" s="27" t="s">
        <v>8316</v>
      </c>
      <c r="S369" s="32">
        <v>42219.180393518516</v>
      </c>
      <c r="T369" s="33">
        <v>42249.180393518516</v>
      </c>
    </row>
    <row r="370" spans="1:20" ht="60" x14ac:dyDescent="0.25">
      <c r="A370" s="27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1" t="s">
        <v>8315</v>
      </c>
      <c r="R370" s="27" t="s">
        <v>8316</v>
      </c>
      <c r="S370" s="32">
        <v>41753.593275462961</v>
      </c>
      <c r="T370" s="33">
        <v>41778.875</v>
      </c>
    </row>
    <row r="371" spans="1:20" ht="60" x14ac:dyDescent="0.25">
      <c r="A371" s="27">
        <v>3686</v>
      </c>
      <c r="B371" s="28" t="s">
        <v>3683</v>
      </c>
      <c r="C371" s="28" t="s">
        <v>7796</v>
      </c>
      <c r="D371" s="29">
        <v>350</v>
      </c>
      <c r="E371" s="30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1" t="s">
        <v>8315</v>
      </c>
      <c r="R371" s="27" t="s">
        <v>8316</v>
      </c>
      <c r="S371" s="32">
        <v>42230.662731481483</v>
      </c>
      <c r="T371" s="33">
        <v>42245.165972222225</v>
      </c>
    </row>
    <row r="372" spans="1:20" ht="75" x14ac:dyDescent="0.25">
      <c r="A372" s="27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1" t="s">
        <v>8315</v>
      </c>
      <c r="R372" s="27" t="s">
        <v>8316</v>
      </c>
      <c r="S372" s="32">
        <v>41787.218229166669</v>
      </c>
      <c r="T372" s="33">
        <v>41817.218229166669</v>
      </c>
    </row>
    <row r="373" spans="1:20" ht="60" x14ac:dyDescent="0.25">
      <c r="A373" s="27">
        <v>3689</v>
      </c>
      <c r="B373" s="28" t="s">
        <v>3686</v>
      </c>
      <c r="C373" s="28" t="s">
        <v>7799</v>
      </c>
      <c r="D373" s="29">
        <v>3000</v>
      </c>
      <c r="E373" s="30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1" t="s">
        <v>8315</v>
      </c>
      <c r="R373" s="27" t="s">
        <v>8316</v>
      </c>
      <c r="S373" s="32">
        <v>42147.826840277776</v>
      </c>
      <c r="T373" s="33">
        <v>42176.934027777781</v>
      </c>
    </row>
    <row r="374" spans="1:20" ht="60" x14ac:dyDescent="0.25">
      <c r="A374" s="27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1" t="s">
        <v>8315</v>
      </c>
      <c r="R374" s="27" t="s">
        <v>8316</v>
      </c>
      <c r="S374" s="32">
        <v>41940.598182870373</v>
      </c>
      <c r="T374" s="33">
        <v>41970.639849537038</v>
      </c>
    </row>
    <row r="375" spans="1:20" ht="45" x14ac:dyDescent="0.25">
      <c r="A375" s="27">
        <v>3691</v>
      </c>
      <c r="B375" s="28" t="s">
        <v>3688</v>
      </c>
      <c r="C375" s="28" t="s">
        <v>7801</v>
      </c>
      <c r="D375" s="29">
        <v>40000</v>
      </c>
      <c r="E375" s="30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1" t="s">
        <v>8315</v>
      </c>
      <c r="R375" s="27" t="s">
        <v>8316</v>
      </c>
      <c r="S375" s="32">
        <v>42020.700567129628</v>
      </c>
      <c r="T375" s="33">
        <v>42065.207638888889</v>
      </c>
    </row>
    <row r="376" spans="1:20" ht="45" x14ac:dyDescent="0.25">
      <c r="A376" s="27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1" t="s">
        <v>8315</v>
      </c>
      <c r="R376" s="27" t="s">
        <v>8316</v>
      </c>
      <c r="S376" s="32">
        <v>41891.96503472222</v>
      </c>
      <c r="T376" s="33">
        <v>41901</v>
      </c>
    </row>
    <row r="377" spans="1:20" ht="60" x14ac:dyDescent="0.25">
      <c r="A377" s="27">
        <v>3694</v>
      </c>
      <c r="B377" s="28" t="s">
        <v>3691</v>
      </c>
      <c r="C377" s="28" t="s">
        <v>7804</v>
      </c>
      <c r="D377" s="29">
        <v>3500</v>
      </c>
      <c r="E377" s="30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1" t="s">
        <v>8315</v>
      </c>
      <c r="R377" s="27" t="s">
        <v>8316</v>
      </c>
      <c r="S377" s="32">
        <v>42490.133877314816</v>
      </c>
      <c r="T377" s="33">
        <v>42527.083333333328</v>
      </c>
    </row>
    <row r="378" spans="1:20" ht="75" x14ac:dyDescent="0.25">
      <c r="A378" s="27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1" t="s">
        <v>8315</v>
      </c>
      <c r="R378" s="27" t="s">
        <v>8316</v>
      </c>
      <c r="S378" s="32">
        <v>41995.870486111111</v>
      </c>
      <c r="T378" s="33">
        <v>42015.870486111111</v>
      </c>
    </row>
    <row r="379" spans="1:20" ht="45" x14ac:dyDescent="0.25">
      <c r="A379" s="27">
        <v>3698</v>
      </c>
      <c r="B379" s="28" t="s">
        <v>3695</v>
      </c>
      <c r="C379" s="28" t="s">
        <v>7808</v>
      </c>
      <c r="D379" s="29">
        <v>5000</v>
      </c>
      <c r="E379" s="30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1" t="s">
        <v>8315</v>
      </c>
      <c r="R379" s="27" t="s">
        <v>8316</v>
      </c>
      <c r="S379" s="32">
        <v>42401.806562500002</v>
      </c>
      <c r="T379" s="33">
        <v>42431.806562500002</v>
      </c>
    </row>
    <row r="380" spans="1:20" ht="60" x14ac:dyDescent="0.25">
      <c r="A380" s="27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1" t="s">
        <v>8315</v>
      </c>
      <c r="R380" s="27" t="s">
        <v>8316</v>
      </c>
      <c r="S380" s="32">
        <v>41897.602037037039</v>
      </c>
      <c r="T380" s="33">
        <v>41927.602037037039</v>
      </c>
    </row>
    <row r="381" spans="1:20" ht="30" x14ac:dyDescent="0.25">
      <c r="A381" s="27">
        <v>3700</v>
      </c>
      <c r="B381" s="28" t="s">
        <v>3697</v>
      </c>
      <c r="C381" s="28" t="s">
        <v>7810</v>
      </c>
      <c r="D381" s="29">
        <v>500</v>
      </c>
      <c r="E381" s="30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1" t="s">
        <v>8315</v>
      </c>
      <c r="R381" s="27" t="s">
        <v>8316</v>
      </c>
      <c r="S381" s="32">
        <v>41882.585648148146</v>
      </c>
      <c r="T381" s="33">
        <v>41912.666666666664</v>
      </c>
    </row>
    <row r="382" spans="1:20" ht="60" x14ac:dyDescent="0.25">
      <c r="A382" s="27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1" t="s">
        <v>8315</v>
      </c>
      <c r="R382" s="27" t="s">
        <v>8316</v>
      </c>
      <c r="S382" s="32">
        <v>42556.504490740743</v>
      </c>
      <c r="T382" s="33">
        <v>42595.290972222225</v>
      </c>
    </row>
    <row r="383" spans="1:20" ht="60" x14ac:dyDescent="0.25">
      <c r="A383" s="27">
        <v>3705</v>
      </c>
      <c r="B383" s="28" t="s">
        <v>3702</v>
      </c>
      <c r="C383" s="28" t="s">
        <v>7815</v>
      </c>
      <c r="D383" s="29">
        <v>2827</v>
      </c>
      <c r="E383" s="30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1" t="s">
        <v>8315</v>
      </c>
      <c r="R383" s="27" t="s">
        <v>8316</v>
      </c>
      <c r="S383" s="32">
        <v>41792.542986111112</v>
      </c>
      <c r="T383" s="33">
        <v>41813.75</v>
      </c>
    </row>
    <row r="384" spans="1:20" ht="45" x14ac:dyDescent="0.25">
      <c r="A384" s="27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1" t="s">
        <v>8315</v>
      </c>
      <c r="R384" s="27" t="s">
        <v>8316</v>
      </c>
      <c r="S384" s="32">
        <v>41879.913761574076</v>
      </c>
      <c r="T384" s="33">
        <v>41894.913761574076</v>
      </c>
    </row>
    <row r="385" spans="1:20" ht="45" x14ac:dyDescent="0.25">
      <c r="A385" s="27">
        <v>3707</v>
      </c>
      <c r="B385" s="28" t="s">
        <v>3704</v>
      </c>
      <c r="C385" s="28" t="s">
        <v>7817</v>
      </c>
      <c r="D385" s="29">
        <v>1000</v>
      </c>
      <c r="E385" s="30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1" t="s">
        <v>8315</v>
      </c>
      <c r="R385" s="27" t="s">
        <v>8316</v>
      </c>
      <c r="S385" s="32">
        <v>42552.048356481479</v>
      </c>
      <c r="T385" s="33">
        <v>42573.226388888885</v>
      </c>
    </row>
    <row r="386" spans="1:20" ht="60" x14ac:dyDescent="0.25">
      <c r="A386" s="27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1" t="s">
        <v>8315</v>
      </c>
      <c r="R386" s="27" t="s">
        <v>8316</v>
      </c>
      <c r="S386" s="32">
        <v>41810.142199074071</v>
      </c>
      <c r="T386" s="33">
        <v>41824.142199074071</v>
      </c>
    </row>
    <row r="387" spans="1:20" ht="45" x14ac:dyDescent="0.25">
      <c r="A387" s="27">
        <v>3710</v>
      </c>
      <c r="B387" s="28" t="s">
        <v>3707</v>
      </c>
      <c r="C387" s="28" t="s">
        <v>7820</v>
      </c>
      <c r="D387" s="29">
        <v>1300</v>
      </c>
      <c r="E387" s="30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1" t="s">
        <v>8315</v>
      </c>
      <c r="R387" s="27" t="s">
        <v>8316</v>
      </c>
      <c r="S387" s="32">
        <v>42072.576249999998</v>
      </c>
      <c r="T387" s="33">
        <v>42097.576249999998</v>
      </c>
    </row>
    <row r="388" spans="1:20" ht="30" x14ac:dyDescent="0.25">
      <c r="A388" s="27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1" t="s">
        <v>8315</v>
      </c>
      <c r="R388" s="27" t="s">
        <v>8316</v>
      </c>
      <c r="S388" s="32">
        <v>41779.724224537036</v>
      </c>
      <c r="T388" s="33">
        <v>41805.666666666664</v>
      </c>
    </row>
    <row r="389" spans="1:20" ht="60" x14ac:dyDescent="0.25">
      <c r="A389" s="27">
        <v>3712</v>
      </c>
      <c r="B389" s="28" t="s">
        <v>3709</v>
      </c>
      <c r="C389" s="28" t="s">
        <v>7822</v>
      </c>
      <c r="D389" s="29">
        <v>7500</v>
      </c>
      <c r="E389" s="30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1" t="s">
        <v>8315</v>
      </c>
      <c r="R389" s="27" t="s">
        <v>8316</v>
      </c>
      <c r="S389" s="32">
        <v>42134.172071759262</v>
      </c>
      <c r="T389" s="33">
        <v>42155.290972222225</v>
      </c>
    </row>
    <row r="390" spans="1:20" ht="60" x14ac:dyDescent="0.25">
      <c r="A390" s="27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1" t="s">
        <v>8315</v>
      </c>
      <c r="R390" s="27" t="s">
        <v>8316</v>
      </c>
      <c r="S390" s="32">
        <v>42505.738032407404</v>
      </c>
      <c r="T390" s="33">
        <v>42525.738032407404</v>
      </c>
    </row>
    <row r="391" spans="1:20" ht="60" x14ac:dyDescent="0.25">
      <c r="A391" s="27">
        <v>3714</v>
      </c>
      <c r="B391" s="28" t="s">
        <v>3711</v>
      </c>
      <c r="C391" s="28" t="s">
        <v>7824</v>
      </c>
      <c r="D391" s="29">
        <v>10000</v>
      </c>
      <c r="E391" s="30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1" t="s">
        <v>8315</v>
      </c>
      <c r="R391" s="27" t="s">
        <v>8316</v>
      </c>
      <c r="S391" s="32">
        <v>42118.556331018524</v>
      </c>
      <c r="T391" s="33">
        <v>42150.165972222225</v>
      </c>
    </row>
    <row r="392" spans="1:20" ht="60" x14ac:dyDescent="0.25">
      <c r="A392" s="27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1" t="s">
        <v>8315</v>
      </c>
      <c r="R392" s="27" t="s">
        <v>8316</v>
      </c>
      <c r="S392" s="32">
        <v>42360.887835648144</v>
      </c>
      <c r="T392" s="33">
        <v>42390.887835648144</v>
      </c>
    </row>
    <row r="393" spans="1:20" ht="30" x14ac:dyDescent="0.25">
      <c r="A393" s="27">
        <v>3720</v>
      </c>
      <c r="B393" s="28" t="s">
        <v>3717</v>
      </c>
      <c r="C393" s="28" t="s">
        <v>7830</v>
      </c>
      <c r="D393" s="29">
        <v>3300</v>
      </c>
      <c r="E393" s="30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1" t="s">
        <v>8315</v>
      </c>
      <c r="R393" s="27" t="s">
        <v>8316</v>
      </c>
      <c r="S393" s="32">
        <v>42165.993125000001</v>
      </c>
      <c r="T393" s="33">
        <v>42187.993125000001</v>
      </c>
    </row>
    <row r="394" spans="1:20" ht="75" x14ac:dyDescent="0.25">
      <c r="A394" s="27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1" t="s">
        <v>8315</v>
      </c>
      <c r="R394" s="27" t="s">
        <v>8316</v>
      </c>
      <c r="S394" s="32">
        <v>41927.936157407406</v>
      </c>
      <c r="T394" s="33">
        <v>41948.977824074071</v>
      </c>
    </row>
    <row r="395" spans="1:20" ht="60" x14ac:dyDescent="0.25">
      <c r="A395" s="27">
        <v>3726</v>
      </c>
      <c r="B395" s="28" t="s">
        <v>3723</v>
      </c>
      <c r="C395" s="28" t="s">
        <v>7836</v>
      </c>
      <c r="D395" s="29">
        <v>850</v>
      </c>
      <c r="E395" s="30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1" t="s">
        <v>8315</v>
      </c>
      <c r="R395" s="27" t="s">
        <v>8316</v>
      </c>
      <c r="S395" s="32">
        <v>42462.140868055561</v>
      </c>
      <c r="T395" s="33">
        <v>42489.875</v>
      </c>
    </row>
    <row r="396" spans="1:20" ht="60" x14ac:dyDescent="0.25">
      <c r="A396" s="27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1" t="s">
        <v>8315</v>
      </c>
      <c r="R396" s="27" t="s">
        <v>8316</v>
      </c>
      <c r="S396" s="32">
        <v>42632.348310185189</v>
      </c>
      <c r="T396" s="33">
        <v>42663.204861111109</v>
      </c>
    </row>
    <row r="397" spans="1:20" ht="60" x14ac:dyDescent="0.25">
      <c r="A397" s="27">
        <v>3810</v>
      </c>
      <c r="B397" s="28" t="s">
        <v>3807</v>
      </c>
      <c r="C397" s="28" t="s">
        <v>7920</v>
      </c>
      <c r="D397" s="29">
        <v>1500</v>
      </c>
      <c r="E397" s="30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1" t="s">
        <v>8315</v>
      </c>
      <c r="R397" s="27" t="s">
        <v>8316</v>
      </c>
      <c r="S397" s="32">
        <v>42054.849050925928</v>
      </c>
      <c r="T397" s="33">
        <v>42084.807384259257</v>
      </c>
    </row>
    <row r="398" spans="1:20" ht="75" x14ac:dyDescent="0.25">
      <c r="A398" s="27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1" t="s">
        <v>8315</v>
      </c>
      <c r="R398" s="27" t="s">
        <v>8316</v>
      </c>
      <c r="S398" s="32">
        <v>42497.275706018518</v>
      </c>
      <c r="T398" s="33">
        <v>42535.904861111107</v>
      </c>
    </row>
    <row r="399" spans="1:20" ht="60" x14ac:dyDescent="0.25">
      <c r="A399" s="27">
        <v>3814</v>
      </c>
      <c r="B399" s="28" t="s">
        <v>3811</v>
      </c>
      <c r="C399" s="28" t="s">
        <v>7924</v>
      </c>
      <c r="D399" s="29">
        <v>1500</v>
      </c>
      <c r="E399" s="30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1" t="s">
        <v>8315</v>
      </c>
      <c r="R399" s="27" t="s">
        <v>8316</v>
      </c>
      <c r="S399" s="32">
        <v>42058.904074074075</v>
      </c>
      <c r="T399" s="33">
        <v>42095.165972222225</v>
      </c>
    </row>
    <row r="400" spans="1:20" ht="60" x14ac:dyDescent="0.25">
      <c r="A400" s="27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1" t="s">
        <v>8315</v>
      </c>
      <c r="R400" s="27" t="s">
        <v>8316</v>
      </c>
      <c r="S400" s="32">
        <v>41807.690081018518</v>
      </c>
      <c r="T400" s="33">
        <v>41837.690081018518</v>
      </c>
    </row>
    <row r="401" spans="1:20" ht="60" x14ac:dyDescent="0.25">
      <c r="A401" s="27">
        <v>3817</v>
      </c>
      <c r="B401" s="28" t="s">
        <v>3814</v>
      </c>
      <c r="C401" s="28" t="s">
        <v>7927</v>
      </c>
      <c r="D401" s="29">
        <v>2000</v>
      </c>
      <c r="E401" s="30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1" t="s">
        <v>8315</v>
      </c>
      <c r="R401" s="27" t="s">
        <v>8316</v>
      </c>
      <c r="S401" s="32">
        <v>42284.69694444444</v>
      </c>
      <c r="T401" s="33">
        <v>42301.165972222225</v>
      </c>
    </row>
    <row r="402" spans="1:20" ht="60" x14ac:dyDescent="0.25">
      <c r="A402" s="27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1" t="s">
        <v>8315</v>
      </c>
      <c r="R402" s="27" t="s">
        <v>8316</v>
      </c>
      <c r="S402" s="32">
        <v>42045.84238425926</v>
      </c>
      <c r="T402" s="33">
        <v>42075.800717592589</v>
      </c>
    </row>
    <row r="403" spans="1:20" ht="45" x14ac:dyDescent="0.25">
      <c r="A403" s="27">
        <v>3819</v>
      </c>
      <c r="B403" s="28" t="s">
        <v>3816</v>
      </c>
      <c r="C403" s="28" t="s">
        <v>7817</v>
      </c>
      <c r="D403" s="29">
        <v>1000</v>
      </c>
      <c r="E403" s="30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1" t="s">
        <v>8315</v>
      </c>
      <c r="R403" s="27" t="s">
        <v>8316</v>
      </c>
      <c r="S403" s="32">
        <v>42184.209537037037</v>
      </c>
      <c r="T403" s="33">
        <v>42202.876388888893</v>
      </c>
    </row>
    <row r="404" spans="1:20" ht="60" x14ac:dyDescent="0.25">
      <c r="A404" s="27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1" t="s">
        <v>8315</v>
      </c>
      <c r="R404" s="27" t="s">
        <v>8316</v>
      </c>
      <c r="S404" s="32">
        <v>42341.180636574078</v>
      </c>
      <c r="T404" s="33">
        <v>42373.180636574078</v>
      </c>
    </row>
    <row r="405" spans="1:20" ht="60" x14ac:dyDescent="0.25">
      <c r="A405" s="27">
        <v>3823</v>
      </c>
      <c r="B405" s="28" t="s">
        <v>3820</v>
      </c>
      <c r="C405" s="28" t="s">
        <v>7932</v>
      </c>
      <c r="D405" s="29">
        <v>2500</v>
      </c>
      <c r="E405" s="30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1" t="s">
        <v>8315</v>
      </c>
      <c r="R405" s="27" t="s">
        <v>8316</v>
      </c>
      <c r="S405" s="32">
        <v>42170.910231481481</v>
      </c>
      <c r="T405" s="33">
        <v>42205.165972222225</v>
      </c>
    </row>
    <row r="406" spans="1:20" ht="60" x14ac:dyDescent="0.25">
      <c r="A406" s="27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1" t="s">
        <v>8315</v>
      </c>
      <c r="R406" s="27" t="s">
        <v>8316</v>
      </c>
      <c r="S406" s="32">
        <v>42151.069606481484</v>
      </c>
      <c r="T406" s="33">
        <v>42172.069606481484</v>
      </c>
    </row>
    <row r="407" spans="1:20" ht="60" x14ac:dyDescent="0.25">
      <c r="A407" s="27">
        <v>3828</v>
      </c>
      <c r="B407" s="28" t="s">
        <v>3825</v>
      </c>
      <c r="C407" s="28" t="s">
        <v>7937</v>
      </c>
      <c r="D407" s="29">
        <v>5000</v>
      </c>
      <c r="E407" s="30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1" t="s">
        <v>8315</v>
      </c>
      <c r="R407" s="27" t="s">
        <v>8316</v>
      </c>
      <c r="S407" s="32">
        <v>41944.527627314819</v>
      </c>
      <c r="T407" s="33">
        <v>42004.569293981483</v>
      </c>
    </row>
    <row r="408" spans="1:20" ht="60" x14ac:dyDescent="0.25">
      <c r="A408" s="27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1" t="s">
        <v>8315</v>
      </c>
      <c r="R408" s="27" t="s">
        <v>8316</v>
      </c>
      <c r="S408" s="32">
        <v>42593.865405092598</v>
      </c>
      <c r="T408" s="33">
        <v>42613.865405092598</v>
      </c>
    </row>
    <row r="409" spans="1:20" ht="60" x14ac:dyDescent="0.25">
      <c r="A409" s="27">
        <v>3830</v>
      </c>
      <c r="B409" s="28" t="s">
        <v>3827</v>
      </c>
      <c r="C409" s="28" t="s">
        <v>7939</v>
      </c>
      <c r="D409" s="29">
        <v>100</v>
      </c>
      <c r="E409" s="30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1" t="s">
        <v>8315</v>
      </c>
      <c r="R409" s="27" t="s">
        <v>8316</v>
      </c>
      <c r="S409" s="32">
        <v>42503.740868055553</v>
      </c>
      <c r="T409" s="33">
        <v>42517.740868055553</v>
      </c>
    </row>
    <row r="410" spans="1:20" ht="75" x14ac:dyDescent="0.25">
      <c r="A410" s="27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1" t="s">
        <v>8315</v>
      </c>
      <c r="R410" s="27" t="s">
        <v>8316</v>
      </c>
      <c r="S410" s="32">
        <v>41927.848900462966</v>
      </c>
      <c r="T410" s="33">
        <v>41948.890567129631</v>
      </c>
    </row>
    <row r="411" spans="1:20" ht="60" x14ac:dyDescent="0.25">
      <c r="A411" s="27">
        <v>3832</v>
      </c>
      <c r="B411" s="28" t="s">
        <v>3829</v>
      </c>
      <c r="C411" s="28" t="s">
        <v>7941</v>
      </c>
      <c r="D411" s="29">
        <v>1200</v>
      </c>
      <c r="E411" s="30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1" t="s">
        <v>8315</v>
      </c>
      <c r="R411" s="27" t="s">
        <v>8316</v>
      </c>
      <c r="S411" s="32">
        <v>42375.114988425921</v>
      </c>
      <c r="T411" s="33">
        <v>42420.114988425921</v>
      </c>
    </row>
    <row r="412" spans="1:20" ht="45" x14ac:dyDescent="0.25">
      <c r="A412" s="27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1" t="s">
        <v>8315</v>
      </c>
      <c r="R412" s="27" t="s">
        <v>8316</v>
      </c>
      <c r="S412" s="32">
        <v>42553.926527777774</v>
      </c>
      <c r="T412" s="33">
        <v>42585.172916666663</v>
      </c>
    </row>
    <row r="413" spans="1:20" ht="60" x14ac:dyDescent="0.25">
      <c r="A413" s="27">
        <v>3839</v>
      </c>
      <c r="B413" s="28" t="s">
        <v>3836</v>
      </c>
      <c r="C413" s="28" t="s">
        <v>7948</v>
      </c>
      <c r="D413" s="29">
        <v>2000</v>
      </c>
      <c r="E413" s="30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1" t="s">
        <v>8315</v>
      </c>
      <c r="R413" s="27" t="s">
        <v>8316</v>
      </c>
      <c r="S413" s="32">
        <v>42155.142638888887</v>
      </c>
      <c r="T413" s="33">
        <v>42215.142638888887</v>
      </c>
    </row>
  </sheetData>
  <autoFilter ref="A1:T1" xr:uid="{9D0EAFC7-8973-45C4-A8C6-CB7F4D7D2284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5711-F235-4D7F-81B6-616E177B6DD4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s="5" t="s">
        <v>8223</v>
      </c>
    </row>
    <row r="3" spans="1:6" x14ac:dyDescent="0.25">
      <c r="A3" s="15" t="s">
        <v>8363</v>
      </c>
      <c r="B3" s="15" t="s">
        <v>8360</v>
      </c>
      <c r="C3" s="5"/>
      <c r="D3" s="5"/>
      <c r="E3" s="5"/>
      <c r="F3" s="5"/>
    </row>
    <row r="4" spans="1:6" x14ac:dyDescent="0.25">
      <c r="A4" s="15" t="s">
        <v>8362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8361</v>
      </c>
    </row>
    <row r="5" spans="1:6" x14ac:dyDescent="0.25">
      <c r="A5" s="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49BD-7D02-4520-916A-E64C7C1B8EBD}">
  <dimension ref="A1:B6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2" t="s">
        <v>8222</v>
      </c>
      <c r="B1" t="s">
        <v>8224</v>
      </c>
    </row>
    <row r="2" spans="1:2" x14ac:dyDescent="0.25">
      <c r="A2" s="12" t="s">
        <v>8358</v>
      </c>
      <c r="B2" t="s">
        <v>8364</v>
      </c>
    </row>
    <row r="4" spans="1:2" x14ac:dyDescent="0.25">
      <c r="A4" s="12" t="s">
        <v>8362</v>
      </c>
      <c r="B4" t="s">
        <v>8363</v>
      </c>
    </row>
    <row r="5" spans="1:2" x14ac:dyDescent="0.25">
      <c r="A5" s="13" t="s">
        <v>8316</v>
      </c>
      <c r="B5" s="14">
        <v>314</v>
      </c>
    </row>
    <row r="6" spans="1:2" x14ac:dyDescent="0.25">
      <c r="A6" s="13" t="s">
        <v>8361</v>
      </c>
      <c r="B6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7FD3A-E293-4B06-823B-2EB569938616}">
  <dimension ref="A2:F1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20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20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20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20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20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20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20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20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20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20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20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20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47BD-5A25-4F4C-9F02-F6AF6E4862C5}">
  <dimension ref="A1:D6"/>
  <sheetViews>
    <sheetView workbookViewId="0">
      <selection activeCell="E12" sqref="E12"/>
    </sheetView>
  </sheetViews>
  <sheetFormatPr defaultRowHeight="15" x14ac:dyDescent="0.25"/>
  <cols>
    <col min="1" max="1" width="33.5703125" bestFit="1" customWidth="1"/>
  </cols>
  <sheetData>
    <row r="1" spans="1:4" x14ac:dyDescent="0.25">
      <c r="A1" s="5" t="s">
        <v>8379</v>
      </c>
      <c r="B1" s="5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Data'!B:E, 3, FALSE)</f>
        <v>2000</v>
      </c>
      <c r="D2">
        <f>VLOOKUP(A2, 'Kickstarter Data'!B:E, 4, FALSE)</f>
        <v>2020</v>
      </c>
    </row>
    <row r="3" spans="1:4" x14ac:dyDescent="0.25">
      <c r="A3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Data'!B:E, 3, FALSE)</f>
        <v>2000</v>
      </c>
      <c r="D3">
        <f>VLOOKUP(A3, 'Kickstarter Data'!B:E, 4, FALSE)</f>
        <v>2020</v>
      </c>
    </row>
    <row r="4" spans="1:4" x14ac:dyDescent="0.25">
      <c r="A4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Data'!B:E, 3, FALSE)</f>
        <v>1500</v>
      </c>
      <c r="D4">
        <f>VLOOKUP(A4, 'Kickstarter Data'!B:E, 4, FALSE)</f>
        <v>2576</v>
      </c>
    </row>
    <row r="5" spans="1:4" x14ac:dyDescent="0.25">
      <c r="A5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Data'!B:E, 3, FALSE)</f>
        <v>1000</v>
      </c>
      <c r="D5">
        <f>VLOOKUP(A5, 'Kickstarter Data'!B:E, 4, FALSE)</f>
        <v>1168</v>
      </c>
    </row>
    <row r="6" spans="1:4" x14ac:dyDescent="0.25">
      <c r="A6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Data'!B:E, 3, FALSE)</f>
        <v>4000</v>
      </c>
      <c r="D6">
        <f>VLOOKUP(A6, 'Kickstarter Data'!B:E,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31F1A-2E0B-4B80-85E2-ABA293736AF1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5">
      <c r="A3" t="s">
        <v>8384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5">
      <c r="A4" t="s">
        <v>8389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5">
      <c r="A5" t="s">
        <v>8390</v>
      </c>
      <c r="B5" s="35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25">
      <c r="A6" t="s">
        <v>8391</v>
      </c>
      <c r="B6" s="35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25">
      <c r="A7" t="s">
        <v>8392</v>
      </c>
      <c r="B7" s="35">
        <f>B5-B6</f>
        <v>3500</v>
      </c>
      <c r="C7" s="35">
        <f>C5-C6</f>
        <v>8000</v>
      </c>
    </row>
    <row r="8" spans="1:3" x14ac:dyDescent="0.25">
      <c r="B8" s="35"/>
      <c r="C8" s="35"/>
    </row>
    <row r="9" spans="1:3" x14ac:dyDescent="0.25">
      <c r="A9" t="s">
        <v>8385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25">
      <c r="A10" t="s">
        <v>8386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25">
      <c r="A11" t="s">
        <v>8393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25">
      <c r="A12" t="s">
        <v>8394</v>
      </c>
      <c r="B12" s="35">
        <f>_xlfn.QUARTILE.EXC('Successful US Kickstarters'!E:E, 3)</f>
        <v>5699</v>
      </c>
      <c r="C12" s="35">
        <f>_xlfn.QUARTILE.EXC('Failed US Kickstarters'!E:E, 3)</f>
        <v>501</v>
      </c>
    </row>
    <row r="13" spans="1:3" x14ac:dyDescent="0.25">
      <c r="A13" t="s">
        <v>8395</v>
      </c>
      <c r="B13" s="35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x14ac:dyDescent="0.25">
      <c r="A14" t="s">
        <v>8396</v>
      </c>
      <c r="B14" s="35">
        <f>B12-B13</f>
        <v>3982.4925000000003</v>
      </c>
      <c r="C14" s="3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Failed US Kickstarters</vt:lpstr>
      <vt:lpstr>Successful US Kickstarters</vt:lpstr>
      <vt:lpstr>Category Statistics</vt:lpstr>
      <vt:lpstr>Subcategory Statistics</vt:lpstr>
      <vt:lpstr>Launch Date Outcomes</vt:lpstr>
      <vt:lpstr>Edinburgh Research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M. Strause</cp:lastModifiedBy>
  <dcterms:created xsi:type="dcterms:W3CDTF">2017-04-20T15:17:24Z</dcterms:created>
  <dcterms:modified xsi:type="dcterms:W3CDTF">2020-12-21T05:07:41Z</dcterms:modified>
</cp:coreProperties>
</file>