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_Pandas\"/>
    </mc:Choice>
  </mc:AlternateContent>
  <xr:revisionPtr revIDLastSave="0" documentId="13_ncr:1_{E34461DD-1418-4BC3-953C-D6906BDC56C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Групування" sheetId="1" r:id="rId1"/>
    <sheet name="Позиції" sheetId="5" r:id="rId2"/>
    <sheet name="КодиЛВУ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J18" i="1"/>
  <c r="K2" i="1"/>
</calcChain>
</file>

<file path=xl/sharedStrings.xml><?xml version="1.0" encoding="utf-8"?>
<sst xmlns="http://schemas.openxmlformats.org/spreadsheetml/2006/main" count="338" uniqueCount="105">
  <si>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</si>
  <si>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</si>
  <si>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</si>
  <si>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</si>
  <si>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</si>
  <si>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</si>
  <si>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</si>
  <si>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</si>
  <si>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</si>
  <si>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</si>
  <si>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№ з/п</t>
  </si>
  <si>
    <t>Назва товарної групи та предмета закупівлі</t>
  </si>
  <si>
    <t>Од. вим.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</si>
  <si>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</si>
  <si>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</si>
  <si>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</si>
  <si>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</si>
  <si>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</si>
  <si>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</si>
  <si>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</si>
  <si>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</si>
  <si>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</si>
  <si>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</si>
  <si>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</si>
  <si>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</si>
  <si>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</si>
  <si>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</si>
  <si>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</si>
  <si>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</si>
  <si>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</si>
  <si>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</si>
  <si>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</si>
  <si>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</si>
  <si>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</si>
  <si>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Код згідно ЄЗС ДК 021-2015</t>
  </si>
  <si>
    <t>№ згідно еталонного довідника SAP</t>
  </si>
  <si>
    <t>31321210-7</t>
  </si>
  <si>
    <t>4121344</t>
  </si>
  <si>
    <t>4168147</t>
  </si>
  <si>
    <t>31321700-9</t>
  </si>
  <si>
    <t>4121338</t>
  </si>
  <si>
    <t>4121116</t>
  </si>
  <si>
    <t>ШТ</t>
  </si>
  <si>
    <t>Поз. в Договорі</t>
  </si>
  <si>
    <t>Код Заводу</t>
  </si>
  <si>
    <t>Кільк.</t>
  </si>
  <si>
    <t>Стара назва підрозділу</t>
  </si>
  <si>
    <t>Актуальна назва підрозділу</t>
  </si>
  <si>
    <t>Назва Регіону</t>
  </si>
  <si>
    <t>Завод зберігання</t>
  </si>
  <si>
    <t>Підрозділ зберігання</t>
  </si>
  <si>
    <t>Місце збереження</t>
  </si>
  <si>
    <t>Опис місця збереження</t>
  </si>
  <si>
    <t>ТОВ «ОГТСУ» апарат</t>
  </si>
  <si>
    <t>Харківське ЛВУМГ</t>
  </si>
  <si>
    <t>СХІД</t>
  </si>
  <si>
    <t>0000</t>
  </si>
  <si>
    <t>Ц.склад Схід</t>
  </si>
  <si>
    <t>Запорізьке ЛВУМГ</t>
  </si>
  <si>
    <t>Криворізьке ЛВУМГ</t>
  </si>
  <si>
    <t>Запорізьке ЛВУМГ (Криворізьке)</t>
  </si>
  <si>
    <t>Миколаївське ЛВУМГ</t>
  </si>
  <si>
    <t>Миколаївське ЛВУМГ (старое)</t>
  </si>
  <si>
    <t>Краматорське ЛВУМГ</t>
  </si>
  <si>
    <t>Сєвєродонецьке ЛВУМГ</t>
  </si>
  <si>
    <t>Краматорське ЛВУМГ (Сєвєродонецьке)</t>
  </si>
  <si>
    <t>Кременчуцьке ЛВУМГ</t>
  </si>
  <si>
    <t>ЦЕНТР</t>
  </si>
  <si>
    <t>Ц.склад Центр</t>
  </si>
  <si>
    <t>Золотоніське ЛВУМГ</t>
  </si>
  <si>
    <t>Барське ЛВУМГ</t>
  </si>
  <si>
    <t>Золотоніське ЛВУМГ (Барське)</t>
  </si>
  <si>
    <t>Одеське ЛВУМГ</t>
  </si>
  <si>
    <t>Миколаївське ЛВУМГ(Одеське)</t>
  </si>
  <si>
    <t>Миколаївське ЛВУМГ (новое)</t>
  </si>
  <si>
    <t>Сумське ЛВУМГ</t>
  </si>
  <si>
    <t>ПІВНІЧ</t>
  </si>
  <si>
    <t>Боярське ЛВУМГ</t>
  </si>
  <si>
    <t>Ц.склад Північ</t>
  </si>
  <si>
    <t>Лубенське ЛВУМГ</t>
  </si>
  <si>
    <t>Бердичівське ЛВУМГ</t>
  </si>
  <si>
    <t>Богородчанське ЛВУМГ</t>
  </si>
  <si>
    <t>ЗАХІД</t>
  </si>
  <si>
    <t>Ц.склад Захід</t>
  </si>
  <si>
    <t>Долинське ЛВУМГ</t>
  </si>
  <si>
    <t>Богородчанське ЛВУМГ (Долинське)</t>
  </si>
  <si>
    <t>Закарпатське ЛВУМГ</t>
  </si>
  <si>
    <t>Бібрське ЛВУМГ</t>
  </si>
  <si>
    <t>Рівненське ЛВУМГ</t>
  </si>
  <si>
    <t>Бібрське ЛВУМГ (Рівненське)</t>
  </si>
  <si>
    <t>ОРУ</t>
  </si>
  <si>
    <t/>
  </si>
  <si>
    <t>Матеріал  (SAP)</t>
  </si>
  <si>
    <t>Опис матеріалу</t>
  </si>
  <si>
    <t>Кількість для розподілу</t>
  </si>
  <si>
    <t>Од. виміру</t>
  </si>
  <si>
    <t>Ціна за одиницю без ПДВ, грн</t>
  </si>
  <si>
    <t>Кабель КВБбШвнг 10х1</t>
  </si>
  <si>
    <t>км</t>
  </si>
  <si>
    <t>Кабель КВБбШвнг 19х1</t>
  </si>
  <si>
    <t>Кабель КВВГнг 4x1</t>
  </si>
  <si>
    <t>Кабель ВБбШв 3х6+1х4</t>
  </si>
  <si>
    <t>Кабель ВВГнг 3х1,5</t>
  </si>
  <si>
    <t>Кабель МКЭКШвнг 2x2x1</t>
  </si>
  <si>
    <t>Провід ПВ-3 6мм2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</si>
</sst>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49" fontId="2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3" fillId="2" borderId="3" xfId="0" applyFont="1" applyFill="1" applyBorder="1" applyAlignment="1">
      <alignment vertical="center" wrapText="1"/>
    </xf>
    <xf numFmtId="49" fontId="2" fillId="0" borderId="0" xfId="0" applyNumberFormat="1" applyFont="1"/>
    <xf numFmtId="49" fontId="6" fillId="3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6" borderId="1" xfId="1" applyFont="1" applyFill="1" applyBorder="1" applyAlignment="1">
      <alignment horizontal="center" wrapText="1"/>
    </xf>
    <xf numFmtId="0" fontId="6" fillId="6" borderId="15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horizontal="center" wrapText="1"/>
    </xf>
    <xf numFmtId="0" fontId="1" fillId="0" borderId="0" xfId="1" applyAlignment="1">
      <alignment horizontal="center"/>
    </xf>
    <xf numFmtId="0" fontId="6" fillId="4" borderId="1" xfId="1" applyFont="1" applyFill="1" applyBorder="1" applyAlignment="1">
      <alignment horizontal="center" vertical="center" wrapText="1"/>
    </xf>
    <xf numFmtId="1" fontId="7" fillId="4" borderId="1" xfId="1" applyNumberFormat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4" fontId="7" fillId="4" borderId="1" xfId="1" applyNumberFormat="1" applyFont="1" applyFill="1" applyBorder="1" applyAlignment="1">
      <alignment vertical="center"/>
    </xf>
    <xf numFmtId="0" fontId="1" fillId="0" borderId="0" xfId="1"/>
    <xf numFmtId="0" fontId="9" fillId="0" borderId="1" xfId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164" fontId="1" fillId="4" borderId="4" xfId="0" applyNumberFormat="1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vertical="top" wrapText="1"/>
    </xf>
    <xf numFmtId="49" fontId="1" fillId="4" borderId="1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49" fontId="1" fillId="4" borderId="12" xfId="0" applyNumberFormat="1" applyFont="1" applyFill="1" applyBorder="1" applyAlignment="1">
      <alignment horizontal="center" vertical="top" wrapText="1"/>
    </xf>
    <xf numFmtId="49" fontId="1" fillId="4" borderId="13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vertical="center"/>
    </xf>
    <xf numFmtId="164" fontId="1" fillId="0" borderId="4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49" fontId="1" fillId="4" borderId="1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vertical="center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4" borderId="12" xfId="0" applyNumberFormat="1" applyFont="1" applyFill="1" applyBorder="1" applyAlignment="1">
      <alignment horizontal="center" vertical="top"/>
    </xf>
    <xf numFmtId="49" fontId="1" fillId="4" borderId="13" xfId="0" applyNumberFormat="1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49" fontId="1" fillId="4" borderId="8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4" borderId="9" xfId="0" applyNumberFormat="1" applyFont="1" applyFill="1" applyBorder="1" applyAlignment="1">
      <alignment horizontal="center" vertical="top"/>
    </xf>
    <xf numFmtId="0" fontId="1" fillId="0" borderId="7" xfId="0" applyFont="1" applyBorder="1" applyAlignment="1">
      <alignment vertical="center" wrapText="1"/>
    </xf>
    <xf numFmtId="164" fontId="1" fillId="4" borderId="7" xfId="0" applyNumberFormat="1" applyFont="1" applyFill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49" fontId="1" fillId="4" borderId="10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B264819F-9F3B-4A22-8260-34F788772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B1" zoomScaleNormal="100" workbookViewId="0">
      <pane ySplit="1" topLeftCell="A2" activePane="bottomLeft" state="frozen"/>
      <selection pane="bottomLeft" activeCell="P3" sqref="P3"/>
    </sheetView>
  </sheetViews>
  <sheetFormatPr defaultColWidth="9.109375" defaultRowHeight="10.199999999999999" x14ac:dyDescent="0.2"/>
  <cols>
    <col min="1" max="1" width="5.6640625" style="4" bestFit="1" customWidth="1"/>
    <col min="2" max="2" width="35" style="4" bestFit="1" customWidth="1"/>
    <col min="3" max="3" width="6" style="4" customWidth="1"/>
    <col min="4" max="4" width="8.33203125" style="4" customWidth="1"/>
    <col min="5" max="5" width="9.33203125" style="4" bestFit="1" customWidth="1"/>
    <col min="6" max="6" width="10.33203125" style="4" bestFit="1" customWidth="1"/>
    <col min="7" max="7" width="12.109375" style="4" customWidth="1"/>
    <col min="8" max="8" width="5.44140625" style="4" bestFit="1" customWidth="1"/>
    <col min="9" max="9" width="12.109375" style="4" customWidth="1"/>
    <col min="10" max="10" width="21.109375" style="4" bestFit="1" customWidth="1"/>
    <col min="11" max="11" width="17.109375" style="4" customWidth="1"/>
    <col min="12" max="12" width="9.109375" style="4"/>
    <col min="13" max="13" width="9.21875" style="6" bestFit="1" customWidth="1"/>
    <col min="14" max="16384" width="9.109375" style="4"/>
  </cols>
  <sheetData>
    <row r="1" spans="1:13" ht="58.2" thickBot="1" x14ac:dyDescent="0.25">
      <c r="A1" s="5" t="s">
        <v>10</v>
      </c>
      <c r="B1" s="39" t="s">
        <v>11</v>
      </c>
      <c r="C1" s="40" t="s">
        <v>12</v>
      </c>
      <c r="D1" s="41" t="s">
        <v>45</v>
      </c>
      <c r="E1" s="42" t="s">
        <v>13</v>
      </c>
      <c r="F1" s="42" t="s">
        <v>14</v>
      </c>
      <c r="G1" s="40" t="s">
        <v>34</v>
      </c>
      <c r="H1" s="43" t="s">
        <v>44</v>
      </c>
      <c r="I1" s="40" t="s">
        <v>35</v>
      </c>
      <c r="J1" s="39" t="s">
        <v>15</v>
      </c>
      <c r="K1" s="39" t="s">
        <v>16</v>
      </c>
      <c r="L1" s="39" t="s">
        <v>12</v>
      </c>
      <c r="M1" s="44" t="s">
        <v>43</v>
      </c>
    </row>
    <row r="2" spans="1:13" ht="15" thickBot="1" x14ac:dyDescent="0.25">
      <c r="A2" s="1" t="s">
        <v>0</v>
      </c>
      <c r="B2" s="45" t="s">
        <v>1</v>
      </c>
      <c r="C2" s="46" t="s">
        <v>42</v>
      </c>
      <c r="D2" s="47">
        <v>2</v>
      </c>
      <c r="E2" s="48">
        <v>22810</v>
      </c>
      <c r="F2" s="48">
        <v>123059.93</v>
      </c>
      <c r="G2" s="49" t="s">
        <v>36</v>
      </c>
      <c r="H2" s="50">
        <v>7306</v>
      </c>
      <c r="I2" s="49" t="s">
        <v>37</v>
      </c>
      <c r="J2" s="51" t="s">
        <v>1</v>
      </c>
      <c r="K2" s="51">
        <f>SUM(D2:D9)</f>
        <v>15.491999999999997</v>
      </c>
      <c r="L2" s="51" t="s">
        <v>42</v>
      </c>
      <c r="M2" s="52">
        <v>1</v>
      </c>
    </row>
    <row r="3" spans="1:13" ht="15" thickBot="1" x14ac:dyDescent="0.25">
      <c r="A3" s="2" t="s">
        <v>3</v>
      </c>
      <c r="B3" s="53" t="s">
        <v>1</v>
      </c>
      <c r="C3" s="46" t="s">
        <v>42</v>
      </c>
      <c r="D3" s="54">
        <v>0.37</v>
      </c>
      <c r="E3" s="55">
        <v>22810</v>
      </c>
      <c r="F3" s="55">
        <v>8439.7000000000007</v>
      </c>
      <c r="G3" s="56" t="s">
        <v>36</v>
      </c>
      <c r="H3" s="57">
        <v>7204</v>
      </c>
      <c r="I3" s="56" t="s">
        <v>37</v>
      </c>
      <c r="J3" s="58"/>
      <c r="K3" s="58"/>
      <c r="L3" s="58"/>
      <c r="M3" s="59"/>
    </row>
    <row r="4" spans="1:13" ht="15" thickBot="1" x14ac:dyDescent="0.25">
      <c r="A4" s="2" t="s">
        <v>4</v>
      </c>
      <c r="B4" s="53" t="s">
        <v>1</v>
      </c>
      <c r="C4" s="46" t="s">
        <v>42</v>
      </c>
      <c r="D4" s="54">
        <v>3.863</v>
      </c>
      <c r="E4" s="55">
        <v>22810</v>
      </c>
      <c r="F4" s="55">
        <v>88115.02</v>
      </c>
      <c r="G4" s="56" t="s">
        <v>36</v>
      </c>
      <c r="H4" s="57">
        <v>7204</v>
      </c>
      <c r="I4" s="56" t="s">
        <v>37</v>
      </c>
      <c r="J4" s="58"/>
      <c r="K4" s="58"/>
      <c r="L4" s="58"/>
      <c r="M4" s="59"/>
    </row>
    <row r="5" spans="1:13" ht="15" thickBot="1" x14ac:dyDescent="0.25">
      <c r="A5" s="2" t="s">
        <v>5</v>
      </c>
      <c r="B5" s="53" t="s">
        <v>1</v>
      </c>
      <c r="C5" s="46" t="s">
        <v>42</v>
      </c>
      <c r="D5" s="54">
        <v>4.9669999999999996</v>
      </c>
      <c r="E5" s="55">
        <v>22810</v>
      </c>
      <c r="F5" s="55">
        <v>113297.26</v>
      </c>
      <c r="G5" s="56" t="s">
        <v>36</v>
      </c>
      <c r="H5" s="57">
        <v>7102</v>
      </c>
      <c r="I5" s="56" t="s">
        <v>37</v>
      </c>
      <c r="J5" s="58"/>
      <c r="K5" s="58"/>
      <c r="L5" s="58"/>
      <c r="M5" s="59"/>
    </row>
    <row r="6" spans="1:13" ht="15" thickBot="1" x14ac:dyDescent="0.25">
      <c r="A6" s="2" t="s">
        <v>6</v>
      </c>
      <c r="B6" s="53" t="s">
        <v>1</v>
      </c>
      <c r="C6" s="46" t="s">
        <v>42</v>
      </c>
      <c r="D6" s="54">
        <v>0.29299999999999998</v>
      </c>
      <c r="E6" s="55">
        <v>22810</v>
      </c>
      <c r="F6" s="55">
        <v>6683.33</v>
      </c>
      <c r="G6" s="56" t="s">
        <v>36</v>
      </c>
      <c r="H6" s="57">
        <v>7102</v>
      </c>
      <c r="I6" s="56" t="s">
        <v>37</v>
      </c>
      <c r="J6" s="58"/>
      <c r="K6" s="58"/>
      <c r="L6" s="58"/>
      <c r="M6" s="59"/>
    </row>
    <row r="7" spans="1:13" ht="15" thickBot="1" x14ac:dyDescent="0.25">
      <c r="A7" s="2" t="s">
        <v>7</v>
      </c>
      <c r="B7" s="53" t="s">
        <v>1</v>
      </c>
      <c r="C7" s="46" t="s">
        <v>42</v>
      </c>
      <c r="D7" s="54">
        <v>0.59</v>
      </c>
      <c r="E7" s="55">
        <v>22809.98</v>
      </c>
      <c r="F7" s="55">
        <v>13457.89</v>
      </c>
      <c r="G7" s="56" t="s">
        <v>36</v>
      </c>
      <c r="H7" s="57">
        <v>7102</v>
      </c>
      <c r="I7" s="56" t="s">
        <v>37</v>
      </c>
      <c r="J7" s="58"/>
      <c r="K7" s="58"/>
      <c r="L7" s="58"/>
      <c r="M7" s="59"/>
    </row>
    <row r="8" spans="1:13" ht="15" thickBot="1" x14ac:dyDescent="0.25">
      <c r="A8" s="2" t="s">
        <v>8</v>
      </c>
      <c r="B8" s="53" t="s">
        <v>1</v>
      </c>
      <c r="C8" s="46" t="s">
        <v>42</v>
      </c>
      <c r="D8" s="54">
        <v>0.17</v>
      </c>
      <c r="E8" s="55">
        <v>22810</v>
      </c>
      <c r="F8" s="55">
        <v>3877.7</v>
      </c>
      <c r="G8" s="56" t="s">
        <v>36</v>
      </c>
      <c r="H8" s="57">
        <v>7204</v>
      </c>
      <c r="I8" s="56" t="s">
        <v>37</v>
      </c>
      <c r="J8" s="58"/>
      <c r="K8" s="58"/>
      <c r="L8" s="58"/>
      <c r="M8" s="59"/>
    </row>
    <row r="9" spans="1:13" ht="15" thickBot="1" x14ac:dyDescent="0.25">
      <c r="A9" s="2" t="s">
        <v>9</v>
      </c>
      <c r="B9" s="53" t="s">
        <v>1</v>
      </c>
      <c r="C9" s="46" t="s">
        <v>42</v>
      </c>
      <c r="D9" s="54">
        <v>3.2389999999999999</v>
      </c>
      <c r="E9" s="55">
        <v>22810</v>
      </c>
      <c r="F9" s="55">
        <v>73881.58</v>
      </c>
      <c r="G9" s="56" t="s">
        <v>36</v>
      </c>
      <c r="H9" s="57">
        <v>7202</v>
      </c>
      <c r="I9" s="56" t="s">
        <v>37</v>
      </c>
      <c r="J9" s="58"/>
      <c r="K9" s="58"/>
      <c r="L9" s="58"/>
      <c r="M9" s="60"/>
    </row>
    <row r="10" spans="1:13" ht="14.4" x14ac:dyDescent="0.2">
      <c r="A10" s="1" t="s">
        <v>17</v>
      </c>
      <c r="B10" s="45" t="s">
        <v>18</v>
      </c>
      <c r="C10" s="46" t="s">
        <v>19</v>
      </c>
      <c r="D10" s="61">
        <v>50</v>
      </c>
      <c r="E10" s="48">
        <v>34.479999999999997</v>
      </c>
      <c r="F10" s="48">
        <v>1723.8</v>
      </c>
      <c r="G10" s="49" t="s">
        <v>36</v>
      </c>
      <c r="H10" s="50">
        <v>7302</v>
      </c>
      <c r="I10" s="49" t="s">
        <v>38</v>
      </c>
      <c r="J10" s="51" t="s">
        <v>18</v>
      </c>
      <c r="K10" s="62"/>
      <c r="L10" s="63" t="s">
        <v>2</v>
      </c>
      <c r="M10" s="64">
        <v>2</v>
      </c>
    </row>
    <row r="11" spans="1:13" ht="14.4" x14ac:dyDescent="0.2">
      <c r="A11" s="2" t="s">
        <v>20</v>
      </c>
      <c r="B11" s="53" t="s">
        <v>18</v>
      </c>
      <c r="C11" s="65" t="s">
        <v>19</v>
      </c>
      <c r="D11" s="66">
        <v>400</v>
      </c>
      <c r="E11" s="55">
        <v>34.479999999999997</v>
      </c>
      <c r="F11" s="55">
        <v>13790.4</v>
      </c>
      <c r="G11" s="56" t="s">
        <v>36</v>
      </c>
      <c r="H11" s="57">
        <v>7102</v>
      </c>
      <c r="I11" s="56" t="s">
        <v>38</v>
      </c>
      <c r="J11" s="58"/>
      <c r="K11" s="67"/>
      <c r="L11" s="68"/>
      <c r="M11" s="69"/>
    </row>
    <row r="12" spans="1:13" ht="14.4" x14ac:dyDescent="0.2">
      <c r="A12" s="2" t="s">
        <v>21</v>
      </c>
      <c r="B12" s="53" t="s">
        <v>18</v>
      </c>
      <c r="C12" s="65" t="s">
        <v>19</v>
      </c>
      <c r="D12" s="66">
        <v>802</v>
      </c>
      <c r="E12" s="55">
        <v>34.479999999999997</v>
      </c>
      <c r="F12" s="55">
        <v>27649.75</v>
      </c>
      <c r="G12" s="56" t="s">
        <v>36</v>
      </c>
      <c r="H12" s="57">
        <v>7304</v>
      </c>
      <c r="I12" s="56" t="s">
        <v>38</v>
      </c>
      <c r="J12" s="58"/>
      <c r="K12" s="67"/>
      <c r="L12" s="68"/>
      <c r="M12" s="69"/>
    </row>
    <row r="13" spans="1:13" ht="14.4" x14ac:dyDescent="0.2">
      <c r="A13" s="2" t="s">
        <v>22</v>
      </c>
      <c r="B13" s="53" t="s">
        <v>18</v>
      </c>
      <c r="C13" s="65" t="s">
        <v>19</v>
      </c>
      <c r="D13" s="66">
        <v>343</v>
      </c>
      <c r="E13" s="55">
        <v>34.479999999999997</v>
      </c>
      <c r="F13" s="55">
        <v>11825.27</v>
      </c>
      <c r="G13" s="56" t="s">
        <v>36</v>
      </c>
      <c r="H13" s="57">
        <v>7204</v>
      </c>
      <c r="I13" s="56" t="s">
        <v>38</v>
      </c>
      <c r="J13" s="58"/>
      <c r="K13" s="67"/>
      <c r="L13" s="68"/>
      <c r="M13" s="69"/>
    </row>
    <row r="14" spans="1:13" ht="14.4" x14ac:dyDescent="0.2">
      <c r="A14" s="2" t="s">
        <v>23</v>
      </c>
      <c r="B14" s="53" t="s">
        <v>18</v>
      </c>
      <c r="C14" s="65" t="s">
        <v>19</v>
      </c>
      <c r="D14" s="66">
        <v>473</v>
      </c>
      <c r="E14" s="55">
        <v>34.479999999999997</v>
      </c>
      <c r="F14" s="55">
        <v>16307.15</v>
      </c>
      <c r="G14" s="56" t="s">
        <v>36</v>
      </c>
      <c r="H14" s="57">
        <v>7204</v>
      </c>
      <c r="I14" s="56" t="s">
        <v>38</v>
      </c>
      <c r="J14" s="58"/>
      <c r="K14" s="67"/>
      <c r="L14" s="68"/>
      <c r="M14" s="69"/>
    </row>
    <row r="15" spans="1:13" ht="14.4" x14ac:dyDescent="0.2">
      <c r="A15" s="2" t="s">
        <v>24</v>
      </c>
      <c r="B15" s="53" t="s">
        <v>18</v>
      </c>
      <c r="C15" s="65" t="s">
        <v>19</v>
      </c>
      <c r="D15" s="66">
        <v>30</v>
      </c>
      <c r="E15" s="55">
        <v>34.479999999999997</v>
      </c>
      <c r="F15" s="55">
        <v>1034.28</v>
      </c>
      <c r="G15" s="56" t="s">
        <v>36</v>
      </c>
      <c r="H15" s="57">
        <v>7203</v>
      </c>
      <c r="I15" s="56" t="s">
        <v>38</v>
      </c>
      <c r="J15" s="58"/>
      <c r="K15" s="67"/>
      <c r="L15" s="68"/>
      <c r="M15" s="69"/>
    </row>
    <row r="16" spans="1:13" ht="14.4" x14ac:dyDescent="0.2">
      <c r="A16" s="2" t="s">
        <v>25</v>
      </c>
      <c r="B16" s="53" t="s">
        <v>18</v>
      </c>
      <c r="C16" s="65" t="s">
        <v>19</v>
      </c>
      <c r="D16" s="66">
        <v>55</v>
      </c>
      <c r="E16" s="55">
        <v>34.479999999999997</v>
      </c>
      <c r="F16" s="55">
        <v>1896.18</v>
      </c>
      <c r="G16" s="56" t="s">
        <v>36</v>
      </c>
      <c r="H16" s="57">
        <v>7404</v>
      </c>
      <c r="I16" s="56" t="s">
        <v>38</v>
      </c>
      <c r="J16" s="58"/>
      <c r="K16" s="67"/>
      <c r="L16" s="68"/>
      <c r="M16" s="69"/>
    </row>
    <row r="17" spans="1:13" ht="15" thickBot="1" x14ac:dyDescent="0.25">
      <c r="A17" s="2" t="s">
        <v>26</v>
      </c>
      <c r="B17" s="53" t="s">
        <v>18</v>
      </c>
      <c r="C17" s="65" t="s">
        <v>19</v>
      </c>
      <c r="D17" s="66">
        <v>856</v>
      </c>
      <c r="E17" s="55">
        <v>34.479999999999997</v>
      </c>
      <c r="F17" s="55">
        <v>29511.46</v>
      </c>
      <c r="G17" s="56" t="s">
        <v>36</v>
      </c>
      <c r="H17" s="57">
        <v>7304</v>
      </c>
      <c r="I17" s="56" t="s">
        <v>38</v>
      </c>
      <c r="J17" s="58"/>
      <c r="K17" s="67"/>
      <c r="L17" s="68"/>
      <c r="M17" s="70"/>
    </row>
    <row r="18" spans="1:13" ht="15" thickBot="1" x14ac:dyDescent="0.25">
      <c r="A18" s="1" t="s">
        <v>27</v>
      </c>
      <c r="B18" s="45" t="s">
        <v>28</v>
      </c>
      <c r="C18" s="71" t="s">
        <v>2</v>
      </c>
      <c r="D18" s="47">
        <v>4</v>
      </c>
      <c r="E18" s="48">
        <v>62400</v>
      </c>
      <c r="F18" s="48">
        <v>249600</v>
      </c>
      <c r="G18" s="49" t="s">
        <v>39</v>
      </c>
      <c r="H18" s="50">
        <v>7205</v>
      </c>
      <c r="I18" s="49" t="s">
        <v>40</v>
      </c>
      <c r="J18" s="72" t="str">
        <f>B18</f>
        <v>Кабель КВБбШвнг 14х1</v>
      </c>
      <c r="K18" s="73">
        <f>SUM(D18:D22)</f>
        <v>8.8420000000000005</v>
      </c>
      <c r="L18" s="72" t="str">
        <f>C18</f>
        <v>КМ</v>
      </c>
      <c r="M18" s="74">
        <v>3</v>
      </c>
    </row>
    <row r="19" spans="1:13" ht="15" thickBot="1" x14ac:dyDescent="0.25">
      <c r="A19" s="2" t="s">
        <v>29</v>
      </c>
      <c r="B19" s="53" t="s">
        <v>28</v>
      </c>
      <c r="C19" s="71" t="s">
        <v>2</v>
      </c>
      <c r="D19" s="54">
        <v>2.3519999999999999</v>
      </c>
      <c r="E19" s="55">
        <v>62400</v>
      </c>
      <c r="F19" s="55">
        <v>146764.79999999999</v>
      </c>
      <c r="G19" s="56" t="s">
        <v>39</v>
      </c>
      <c r="H19" s="57">
        <v>7204</v>
      </c>
      <c r="I19" s="56" t="s">
        <v>40</v>
      </c>
      <c r="J19" s="75"/>
      <c r="K19" s="75"/>
      <c r="L19" s="75"/>
      <c r="M19" s="76"/>
    </row>
    <row r="20" spans="1:13" ht="15" thickBot="1" x14ac:dyDescent="0.25">
      <c r="A20" s="2" t="s">
        <v>30</v>
      </c>
      <c r="B20" s="53" t="s">
        <v>28</v>
      </c>
      <c r="C20" s="71" t="s">
        <v>2</v>
      </c>
      <c r="D20" s="54">
        <v>0.67</v>
      </c>
      <c r="E20" s="55">
        <v>62400</v>
      </c>
      <c r="F20" s="55">
        <v>41808</v>
      </c>
      <c r="G20" s="56" t="s">
        <v>39</v>
      </c>
      <c r="H20" s="57">
        <v>7204</v>
      </c>
      <c r="I20" s="56" t="s">
        <v>40</v>
      </c>
      <c r="J20" s="75"/>
      <c r="K20" s="75"/>
      <c r="L20" s="75"/>
      <c r="M20" s="76"/>
    </row>
    <row r="21" spans="1:13" ht="15" thickBot="1" x14ac:dyDescent="0.25">
      <c r="A21" s="2" t="s">
        <v>31</v>
      </c>
      <c r="B21" s="53" t="s">
        <v>32</v>
      </c>
      <c r="C21" s="71" t="s">
        <v>2</v>
      </c>
      <c r="D21" s="54">
        <v>0.2</v>
      </c>
      <c r="E21" s="55">
        <v>62400</v>
      </c>
      <c r="F21" s="55">
        <v>12480</v>
      </c>
      <c r="G21" s="56" t="s">
        <v>39</v>
      </c>
      <c r="H21" s="57">
        <v>7304</v>
      </c>
      <c r="I21" s="56" t="s">
        <v>41</v>
      </c>
      <c r="J21" s="75"/>
      <c r="K21" s="75"/>
      <c r="L21" s="75"/>
      <c r="M21" s="76"/>
    </row>
    <row r="22" spans="1:13" ht="15" thickBot="1" x14ac:dyDescent="0.25">
      <c r="A22" s="3" t="s">
        <v>33</v>
      </c>
      <c r="B22" s="77" t="s">
        <v>32</v>
      </c>
      <c r="C22" s="71" t="s">
        <v>2</v>
      </c>
      <c r="D22" s="78">
        <v>1.62</v>
      </c>
      <c r="E22" s="79">
        <v>62400</v>
      </c>
      <c r="F22" s="79">
        <v>101088</v>
      </c>
      <c r="G22" s="80" t="s">
        <v>39</v>
      </c>
      <c r="H22" s="81">
        <v>7205</v>
      </c>
      <c r="I22" s="80" t="s">
        <v>41</v>
      </c>
      <c r="J22" s="82"/>
      <c r="K22" s="82"/>
      <c r="L22" s="82"/>
      <c r="M22" s="83"/>
    </row>
  </sheetData>
  <mergeCells count="6">
    <mergeCell ref="M2:M9"/>
    <mergeCell ref="M10:M17"/>
    <mergeCell ref="J18:J22"/>
    <mergeCell ref="K18:K22"/>
    <mergeCell ref="L18:L22"/>
    <mergeCell ref="M18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F031-85E3-4567-BAFB-9B024BE35DE9}">
  <dimension ref="A1:F8"/>
  <sheetViews>
    <sheetView workbookViewId="0">
      <selection activeCell="C26" sqref="C26"/>
    </sheetView>
  </sheetViews>
  <sheetFormatPr defaultRowHeight="14.4" x14ac:dyDescent="0.3"/>
  <cols>
    <col min="1" max="1" width="14.6640625" style="37" bestFit="1" customWidth="1"/>
    <col min="2" max="2" width="14.77734375" style="37" bestFit="1" customWidth="1"/>
    <col min="3" max="3" width="27.109375" style="37" bestFit="1" customWidth="1"/>
    <col min="4" max="4" width="21.88671875" style="37" bestFit="1" customWidth="1"/>
    <col min="5" max="5" width="10.5546875" style="37" bestFit="1" customWidth="1"/>
    <col min="6" max="6" width="27.77734375" style="37" bestFit="1" customWidth="1"/>
    <col min="7" max="16384" width="8.88671875" style="37"/>
  </cols>
  <sheetData>
    <row r="1" spans="1:6" s="30" customFormat="1" ht="16.2" customHeight="1" x14ac:dyDescent="0.3">
      <c r="A1" s="27" t="s">
        <v>43</v>
      </c>
      <c r="B1" s="27" t="s">
        <v>92</v>
      </c>
      <c r="C1" s="28" t="s">
        <v>93</v>
      </c>
      <c r="D1" s="29" t="s">
        <v>94</v>
      </c>
      <c r="E1" s="27" t="s">
        <v>95</v>
      </c>
      <c r="F1" s="27" t="s">
        <v>96</v>
      </c>
    </row>
    <row r="2" spans="1:6" ht="15.6" customHeight="1" x14ac:dyDescent="0.3">
      <c r="A2" s="31">
        <v>1</v>
      </c>
      <c r="B2" s="32">
        <v>4137885</v>
      </c>
      <c r="C2" s="33" t="s">
        <v>97</v>
      </c>
      <c r="D2" s="34">
        <v>17.03</v>
      </c>
      <c r="E2" s="35" t="s">
        <v>98</v>
      </c>
      <c r="F2" s="36">
        <v>8000.5</v>
      </c>
    </row>
    <row r="3" spans="1:6" ht="15.6" customHeight="1" x14ac:dyDescent="0.3">
      <c r="A3" s="31">
        <v>2</v>
      </c>
      <c r="B3" s="32">
        <v>4121341</v>
      </c>
      <c r="C3" s="33" t="s">
        <v>99</v>
      </c>
      <c r="D3" s="38">
        <v>135.751</v>
      </c>
      <c r="E3" s="35" t="s">
        <v>98</v>
      </c>
      <c r="F3" s="36">
        <v>300.2</v>
      </c>
    </row>
    <row r="4" spans="1:6" ht="15.6" customHeight="1" x14ac:dyDescent="0.3">
      <c r="A4" s="31">
        <v>3</v>
      </c>
      <c r="B4" s="32">
        <v>4137896</v>
      </c>
      <c r="C4" s="33" t="s">
        <v>100</v>
      </c>
      <c r="D4" s="38">
        <v>18.222000000000001</v>
      </c>
      <c r="E4" s="35" t="s">
        <v>98</v>
      </c>
      <c r="F4" s="36">
        <v>400.2</v>
      </c>
    </row>
    <row r="5" spans="1:6" ht="15.6" customHeight="1" x14ac:dyDescent="0.3">
      <c r="A5" s="31">
        <v>9</v>
      </c>
      <c r="B5" s="32">
        <v>4120845</v>
      </c>
      <c r="C5" s="33" t="s">
        <v>101</v>
      </c>
      <c r="D5" s="34">
        <v>0.7</v>
      </c>
      <c r="E5" s="35" t="s">
        <v>98</v>
      </c>
      <c r="F5" s="36">
        <v>20</v>
      </c>
    </row>
    <row r="6" spans="1:6" ht="15.6" customHeight="1" x14ac:dyDescent="0.3">
      <c r="A6" s="31">
        <v>10</v>
      </c>
      <c r="B6" s="32">
        <v>4121072</v>
      </c>
      <c r="C6" s="33" t="s">
        <v>102</v>
      </c>
      <c r="D6" s="34">
        <v>22.67</v>
      </c>
      <c r="E6" s="35" t="s">
        <v>98</v>
      </c>
      <c r="F6" s="36">
        <v>15</v>
      </c>
    </row>
    <row r="7" spans="1:6" ht="15.6" customHeight="1" x14ac:dyDescent="0.3">
      <c r="A7" s="31">
        <v>11</v>
      </c>
      <c r="B7" s="32">
        <v>4137934</v>
      </c>
      <c r="C7" s="33" t="s">
        <v>103</v>
      </c>
      <c r="D7" s="34">
        <v>21.753</v>
      </c>
      <c r="E7" s="35" t="s">
        <v>98</v>
      </c>
      <c r="F7" s="36">
        <v>10</v>
      </c>
    </row>
    <row r="8" spans="1:6" ht="16.2" customHeight="1" x14ac:dyDescent="0.3">
      <c r="A8" s="31">
        <v>14</v>
      </c>
      <c r="B8" s="32">
        <v>4097889</v>
      </c>
      <c r="C8" s="33" t="s">
        <v>104</v>
      </c>
      <c r="D8" s="34">
        <v>67.674000000000007</v>
      </c>
      <c r="E8" s="35" t="s">
        <v>98</v>
      </c>
      <c r="F8" s="36">
        <v>15.5</v>
      </c>
    </row>
  </sheetData>
  <dataValidations count="2">
    <dataValidation showInputMessage="1" showErrorMessage="1" errorTitle="Invalid Entry" error="Your entry is not in the list" promptTitle="List Selection" prompt="Please select from the list" sqref="A2:F8" xr:uid="{DC898E40-F3A3-4C41-BBB2-F28A4DC01C06}"/>
    <dataValidation showInputMessage="1" showErrorMessage="1" errorTitle="Invalid Entry" error="Your entry is not in the list" sqref="A2:F8" xr:uid="{9AE8542F-1A4D-4C9C-A1C7-499B3F790244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2A5E-1186-4498-A516-3468B046DB4B}">
  <dimension ref="A1:N23"/>
  <sheetViews>
    <sheetView tabSelected="1" zoomScaleNormal="100" workbookViewId="0">
      <selection activeCell="C26" sqref="C26"/>
    </sheetView>
  </sheetViews>
  <sheetFormatPr defaultRowHeight="14.4" x14ac:dyDescent="0.3"/>
  <cols>
    <col min="1" max="1" width="10.33203125" style="25" bestFit="1" customWidth="1"/>
    <col min="2" max="2" width="22" bestFit="1" customWidth="1"/>
    <col min="3" max="3" width="35.88671875" bestFit="1" customWidth="1"/>
    <col min="4" max="4" width="18.77734375" bestFit="1" customWidth="1"/>
    <col min="5" max="5" width="10.44140625" style="25" bestFit="1" customWidth="1"/>
    <col min="6" max="6" width="21.6640625" bestFit="1" customWidth="1"/>
    <col min="7" max="7" width="8.5546875" style="26" bestFit="1" customWidth="1"/>
    <col min="8" max="8" width="13.5546875" bestFit="1" customWidth="1"/>
    <col min="9" max="9" width="6.109375" customWidth="1"/>
    <col min="10" max="10" width="21.6640625" bestFit="1" customWidth="1"/>
    <col min="11" max="11" width="5" bestFit="1" customWidth="1"/>
    <col min="12" max="12" width="13.5546875" bestFit="1" customWidth="1"/>
  </cols>
  <sheetData>
    <row r="1" spans="1:14" ht="43.2" x14ac:dyDescent="0.3">
      <c r="A1" s="7" t="s">
        <v>44</v>
      </c>
      <c r="B1" s="8" t="s">
        <v>46</v>
      </c>
      <c r="C1" s="9" t="s">
        <v>47</v>
      </c>
      <c r="D1" s="8" t="s">
        <v>48</v>
      </c>
      <c r="E1" s="7" t="s">
        <v>49</v>
      </c>
      <c r="F1" s="10" t="s">
        <v>50</v>
      </c>
      <c r="G1" s="11" t="s">
        <v>51</v>
      </c>
      <c r="H1" s="10" t="s">
        <v>52</v>
      </c>
    </row>
    <row r="2" spans="1:14" x14ac:dyDescent="0.3">
      <c r="A2" s="12">
        <v>7001</v>
      </c>
      <c r="B2" s="13" t="s">
        <v>53</v>
      </c>
      <c r="C2" s="14" t="s">
        <v>53</v>
      </c>
      <c r="D2" s="13" t="s">
        <v>53</v>
      </c>
      <c r="E2" s="12">
        <v>7001</v>
      </c>
      <c r="F2" s="15"/>
      <c r="G2" s="16"/>
      <c r="H2" s="15"/>
    </row>
    <row r="3" spans="1:14" x14ac:dyDescent="0.3">
      <c r="A3" s="12">
        <v>7102</v>
      </c>
      <c r="B3" s="13" t="s">
        <v>54</v>
      </c>
      <c r="C3" s="14" t="s">
        <v>54</v>
      </c>
      <c r="D3" s="13" t="s">
        <v>55</v>
      </c>
      <c r="E3" s="12">
        <v>7102</v>
      </c>
      <c r="F3" s="14" t="s">
        <v>54</v>
      </c>
      <c r="G3" s="16" t="s">
        <v>56</v>
      </c>
      <c r="H3" s="14" t="s">
        <v>57</v>
      </c>
      <c r="I3" s="17">
        <v>7102</v>
      </c>
      <c r="J3" s="17" t="s">
        <v>54</v>
      </c>
      <c r="K3" s="17" t="s">
        <v>56</v>
      </c>
      <c r="L3" s="17" t="s">
        <v>57</v>
      </c>
    </row>
    <row r="4" spans="1:14" x14ac:dyDescent="0.3">
      <c r="A4" s="12">
        <v>7103</v>
      </c>
      <c r="B4" s="13" t="s">
        <v>58</v>
      </c>
      <c r="C4" s="14" t="s">
        <v>58</v>
      </c>
      <c r="D4" s="13" t="s">
        <v>55</v>
      </c>
      <c r="E4" s="12">
        <v>7102</v>
      </c>
      <c r="F4" s="14" t="s">
        <v>54</v>
      </c>
      <c r="G4" s="16" t="s">
        <v>56</v>
      </c>
      <c r="H4" s="14" t="s">
        <v>57</v>
      </c>
      <c r="I4" s="17">
        <v>7102</v>
      </c>
      <c r="J4" s="17" t="s">
        <v>54</v>
      </c>
      <c r="K4" s="17" t="s">
        <v>56</v>
      </c>
      <c r="L4" s="17" t="s">
        <v>57</v>
      </c>
    </row>
    <row r="5" spans="1:14" x14ac:dyDescent="0.3">
      <c r="A5" s="12">
        <v>7104</v>
      </c>
      <c r="B5" s="13" t="s">
        <v>59</v>
      </c>
      <c r="C5" s="14" t="s">
        <v>60</v>
      </c>
      <c r="D5" s="13" t="s">
        <v>55</v>
      </c>
      <c r="E5" s="12">
        <v>7102</v>
      </c>
      <c r="F5" s="14" t="s">
        <v>54</v>
      </c>
      <c r="G5" s="16" t="s">
        <v>56</v>
      </c>
      <c r="H5" s="14" t="s">
        <v>57</v>
      </c>
      <c r="I5" s="17">
        <v>7102</v>
      </c>
      <c r="J5" s="17" t="s">
        <v>54</v>
      </c>
      <c r="K5" s="17" t="s">
        <v>56</v>
      </c>
      <c r="L5" s="17" t="s">
        <v>57</v>
      </c>
    </row>
    <row r="6" spans="1:14" x14ac:dyDescent="0.3">
      <c r="A6" s="18">
        <v>7105</v>
      </c>
      <c r="B6" s="19" t="s">
        <v>61</v>
      </c>
      <c r="C6" s="20" t="s">
        <v>62</v>
      </c>
      <c r="D6" s="19" t="s">
        <v>55</v>
      </c>
      <c r="E6" s="12">
        <v>7102</v>
      </c>
      <c r="F6" s="14" t="s">
        <v>54</v>
      </c>
      <c r="G6" s="16" t="s">
        <v>56</v>
      </c>
      <c r="H6" s="14" t="s">
        <v>57</v>
      </c>
      <c r="I6" s="17">
        <v>7102</v>
      </c>
      <c r="J6" s="17" t="s">
        <v>54</v>
      </c>
      <c r="K6" s="17" t="s">
        <v>56</v>
      </c>
      <c r="L6" s="17" t="s">
        <v>57</v>
      </c>
    </row>
    <row r="7" spans="1:14" x14ac:dyDescent="0.3">
      <c r="A7" s="12">
        <v>7106</v>
      </c>
      <c r="B7" s="13" t="s">
        <v>63</v>
      </c>
      <c r="C7" s="14" t="s">
        <v>63</v>
      </c>
      <c r="D7" s="13" t="s">
        <v>55</v>
      </c>
      <c r="E7" s="12">
        <v>7102</v>
      </c>
      <c r="F7" s="14" t="s">
        <v>54</v>
      </c>
      <c r="G7" s="16" t="s">
        <v>56</v>
      </c>
      <c r="H7" s="14" t="s">
        <v>57</v>
      </c>
      <c r="I7" s="17">
        <v>7102</v>
      </c>
      <c r="J7" s="17" t="s">
        <v>54</v>
      </c>
      <c r="K7" s="17" t="s">
        <v>56</v>
      </c>
      <c r="L7" s="17" t="s">
        <v>57</v>
      </c>
    </row>
    <row r="8" spans="1:14" x14ac:dyDescent="0.3">
      <c r="A8" s="12">
        <v>7107</v>
      </c>
      <c r="B8" s="13" t="s">
        <v>64</v>
      </c>
      <c r="C8" s="14" t="s">
        <v>65</v>
      </c>
      <c r="D8" s="13" t="s">
        <v>55</v>
      </c>
      <c r="E8" s="12">
        <v>7102</v>
      </c>
      <c r="F8" s="14" t="s">
        <v>54</v>
      </c>
      <c r="G8" s="16" t="s">
        <v>56</v>
      </c>
      <c r="H8" s="14" t="s">
        <v>57</v>
      </c>
      <c r="I8" s="17">
        <v>7102</v>
      </c>
      <c r="J8" s="17" t="s">
        <v>54</v>
      </c>
      <c r="K8" s="17" t="s">
        <v>56</v>
      </c>
      <c r="L8" s="17" t="s">
        <v>57</v>
      </c>
    </row>
    <row r="9" spans="1:14" x14ac:dyDescent="0.3">
      <c r="A9" s="12">
        <v>7202</v>
      </c>
      <c r="B9" s="13" t="s">
        <v>66</v>
      </c>
      <c r="C9" s="14" t="s">
        <v>66</v>
      </c>
      <c r="D9" s="13" t="s">
        <v>67</v>
      </c>
      <c r="E9" s="12">
        <v>7202</v>
      </c>
      <c r="F9" s="14" t="s">
        <v>66</v>
      </c>
      <c r="G9" s="16" t="s">
        <v>56</v>
      </c>
      <c r="H9" s="14" t="s">
        <v>68</v>
      </c>
      <c r="I9" s="17">
        <v>7202</v>
      </c>
      <c r="J9" s="17" t="s">
        <v>66</v>
      </c>
      <c r="K9" s="17" t="s">
        <v>56</v>
      </c>
      <c r="L9" s="17" t="s">
        <v>68</v>
      </c>
      <c r="N9" s="24" t="s">
        <v>91</v>
      </c>
    </row>
    <row r="10" spans="1:14" x14ac:dyDescent="0.3">
      <c r="A10" s="12">
        <v>7203</v>
      </c>
      <c r="B10" s="13" t="s">
        <v>69</v>
      </c>
      <c r="C10" s="14" t="s">
        <v>69</v>
      </c>
      <c r="D10" s="13" t="s">
        <v>67</v>
      </c>
      <c r="E10" s="12">
        <v>7202</v>
      </c>
      <c r="F10" s="14" t="s">
        <v>66</v>
      </c>
      <c r="G10" s="16" t="s">
        <v>56</v>
      </c>
      <c r="H10" s="14" t="s">
        <v>68</v>
      </c>
      <c r="I10" s="17">
        <v>7202</v>
      </c>
      <c r="J10" s="17" t="s">
        <v>66</v>
      </c>
      <c r="K10" s="17" t="s">
        <v>56</v>
      </c>
      <c r="L10" s="17" t="s">
        <v>68</v>
      </c>
    </row>
    <row r="11" spans="1:14" x14ac:dyDescent="0.3">
      <c r="A11" s="12">
        <v>7204</v>
      </c>
      <c r="B11" s="13" t="s">
        <v>70</v>
      </c>
      <c r="C11" s="14" t="s">
        <v>71</v>
      </c>
      <c r="D11" s="13" t="s">
        <v>67</v>
      </c>
      <c r="E11" s="12">
        <v>7202</v>
      </c>
      <c r="F11" s="14" t="s">
        <v>66</v>
      </c>
      <c r="G11" s="16" t="s">
        <v>56</v>
      </c>
      <c r="H11" s="14" t="s">
        <v>68</v>
      </c>
      <c r="I11" s="17">
        <v>7202</v>
      </c>
      <c r="J11" s="17" t="s">
        <v>66</v>
      </c>
      <c r="K11" s="17" t="s">
        <v>56</v>
      </c>
      <c r="L11" s="17" t="s">
        <v>68</v>
      </c>
    </row>
    <row r="12" spans="1:14" x14ac:dyDescent="0.3">
      <c r="A12" s="12">
        <v>7205</v>
      </c>
      <c r="B12" s="13" t="s">
        <v>72</v>
      </c>
      <c r="C12" s="14" t="s">
        <v>73</v>
      </c>
      <c r="D12" s="13" t="s">
        <v>67</v>
      </c>
      <c r="E12" s="12">
        <v>7202</v>
      </c>
      <c r="F12" s="14" t="s">
        <v>66</v>
      </c>
      <c r="G12" s="16" t="s">
        <v>56</v>
      </c>
      <c r="H12" s="14" t="s">
        <v>68</v>
      </c>
      <c r="I12" s="17">
        <v>7202</v>
      </c>
      <c r="J12" s="17" t="s">
        <v>66</v>
      </c>
      <c r="K12" s="17" t="s">
        <v>56</v>
      </c>
      <c r="L12" s="17" t="s">
        <v>68</v>
      </c>
    </row>
    <row r="13" spans="1:14" x14ac:dyDescent="0.3">
      <c r="A13" s="21">
        <v>7206</v>
      </c>
      <c r="B13" s="22" t="s">
        <v>61</v>
      </c>
      <c r="C13" s="23" t="s">
        <v>74</v>
      </c>
      <c r="D13" s="22" t="s">
        <v>67</v>
      </c>
      <c r="E13" s="12">
        <v>7202</v>
      </c>
      <c r="F13" s="14" t="s">
        <v>66</v>
      </c>
      <c r="G13" s="16" t="s">
        <v>56</v>
      </c>
      <c r="H13" s="14" t="s">
        <v>68</v>
      </c>
      <c r="I13" s="17">
        <v>7202</v>
      </c>
      <c r="J13" s="17" t="s">
        <v>66</v>
      </c>
      <c r="K13" s="17" t="s">
        <v>56</v>
      </c>
      <c r="L13" s="17" t="s">
        <v>68</v>
      </c>
    </row>
    <row r="14" spans="1:14" x14ac:dyDescent="0.3">
      <c r="A14" s="12">
        <v>7302</v>
      </c>
      <c r="B14" s="13" t="s">
        <v>75</v>
      </c>
      <c r="C14" s="14" t="s">
        <v>75</v>
      </c>
      <c r="D14" s="13" t="s">
        <v>76</v>
      </c>
      <c r="E14" s="12">
        <v>7305</v>
      </c>
      <c r="F14" s="14" t="s">
        <v>77</v>
      </c>
      <c r="G14" s="16" t="s">
        <v>56</v>
      </c>
      <c r="H14" s="14" t="s">
        <v>78</v>
      </c>
      <c r="I14" s="17">
        <v>7305</v>
      </c>
      <c r="J14" s="17" t="s">
        <v>77</v>
      </c>
      <c r="K14" s="17" t="s">
        <v>56</v>
      </c>
      <c r="L14" s="17" t="s">
        <v>78</v>
      </c>
    </row>
    <row r="15" spans="1:14" x14ac:dyDescent="0.3">
      <c r="A15" s="12">
        <v>7304</v>
      </c>
      <c r="B15" s="13" t="s">
        <v>79</v>
      </c>
      <c r="C15" s="14" t="s">
        <v>79</v>
      </c>
      <c r="D15" s="13" t="s">
        <v>76</v>
      </c>
      <c r="E15" s="12">
        <v>7305</v>
      </c>
      <c r="F15" s="14" t="s">
        <v>77</v>
      </c>
      <c r="G15" s="16" t="s">
        <v>56</v>
      </c>
      <c r="H15" s="14" t="s">
        <v>78</v>
      </c>
      <c r="I15" s="17">
        <v>7305</v>
      </c>
      <c r="J15" s="17" t="s">
        <v>77</v>
      </c>
      <c r="K15" s="17" t="s">
        <v>56</v>
      </c>
      <c r="L15" s="17" t="s">
        <v>78</v>
      </c>
    </row>
    <row r="16" spans="1:14" x14ac:dyDescent="0.3">
      <c r="A16" s="12">
        <v>7305</v>
      </c>
      <c r="B16" s="13" t="s">
        <v>77</v>
      </c>
      <c r="C16" s="14" t="s">
        <v>77</v>
      </c>
      <c r="D16" s="13" t="s">
        <v>76</v>
      </c>
      <c r="E16" s="12">
        <v>7305</v>
      </c>
      <c r="F16" s="14" t="s">
        <v>77</v>
      </c>
      <c r="G16" s="16" t="s">
        <v>56</v>
      </c>
      <c r="H16" s="14" t="s">
        <v>78</v>
      </c>
      <c r="I16" s="17">
        <v>7305</v>
      </c>
      <c r="J16" s="17" t="s">
        <v>77</v>
      </c>
      <c r="K16" s="17" t="s">
        <v>56</v>
      </c>
      <c r="L16" s="17" t="s">
        <v>78</v>
      </c>
    </row>
    <row r="17" spans="1:12" x14ac:dyDescent="0.3">
      <c r="A17" s="12">
        <v>7306</v>
      </c>
      <c r="B17" s="13" t="s">
        <v>80</v>
      </c>
      <c r="C17" s="14" t="s">
        <v>80</v>
      </c>
      <c r="D17" s="13" t="s">
        <v>76</v>
      </c>
      <c r="E17" s="12">
        <v>7305</v>
      </c>
      <c r="F17" s="14" t="s">
        <v>77</v>
      </c>
      <c r="G17" s="16" t="s">
        <v>56</v>
      </c>
      <c r="H17" s="14" t="s">
        <v>78</v>
      </c>
      <c r="I17" s="17">
        <v>7305</v>
      </c>
      <c r="J17" s="17" t="s">
        <v>77</v>
      </c>
      <c r="K17" s="17" t="s">
        <v>56</v>
      </c>
      <c r="L17" s="17" t="s">
        <v>78</v>
      </c>
    </row>
    <row r="18" spans="1:12" x14ac:dyDescent="0.3">
      <c r="A18" s="12">
        <v>7402</v>
      </c>
      <c r="B18" s="13" t="s">
        <v>81</v>
      </c>
      <c r="C18" s="14" t="s">
        <v>81</v>
      </c>
      <c r="D18" s="13" t="s">
        <v>82</v>
      </c>
      <c r="E18" s="12">
        <v>7402</v>
      </c>
      <c r="F18" s="14" t="s">
        <v>81</v>
      </c>
      <c r="G18" s="16" t="s">
        <v>56</v>
      </c>
      <c r="H18" s="14" t="s">
        <v>83</v>
      </c>
      <c r="I18" s="17">
        <v>7402</v>
      </c>
      <c r="J18" s="17" t="s">
        <v>81</v>
      </c>
      <c r="K18" s="17" t="s">
        <v>56</v>
      </c>
      <c r="L18" s="17" t="s">
        <v>83</v>
      </c>
    </row>
    <row r="19" spans="1:12" x14ac:dyDescent="0.3">
      <c r="A19" s="12">
        <v>7403</v>
      </c>
      <c r="B19" s="13" t="s">
        <v>84</v>
      </c>
      <c r="C19" s="14" t="s">
        <v>85</v>
      </c>
      <c r="D19" s="13" t="s">
        <v>82</v>
      </c>
      <c r="E19" s="12">
        <v>7402</v>
      </c>
      <c r="F19" s="14" t="s">
        <v>81</v>
      </c>
      <c r="G19" s="16" t="s">
        <v>56</v>
      </c>
      <c r="H19" s="14" t="s">
        <v>83</v>
      </c>
      <c r="I19" s="17">
        <v>7402</v>
      </c>
      <c r="J19" s="17" t="s">
        <v>81</v>
      </c>
      <c r="K19" s="17" t="s">
        <v>56</v>
      </c>
      <c r="L19" s="17" t="s">
        <v>83</v>
      </c>
    </row>
    <row r="20" spans="1:12" x14ac:dyDescent="0.3">
      <c r="A20" s="12">
        <v>7404</v>
      </c>
      <c r="B20" s="13" t="s">
        <v>86</v>
      </c>
      <c r="C20" s="14" t="s">
        <v>86</v>
      </c>
      <c r="D20" s="13" t="s">
        <v>82</v>
      </c>
      <c r="E20" s="12">
        <v>7402</v>
      </c>
      <c r="F20" s="14" t="s">
        <v>81</v>
      </c>
      <c r="G20" s="16" t="s">
        <v>56</v>
      </c>
      <c r="H20" s="14" t="s">
        <v>83</v>
      </c>
      <c r="I20" s="17">
        <v>7402</v>
      </c>
      <c r="J20" s="17" t="s">
        <v>81</v>
      </c>
      <c r="K20" s="17" t="s">
        <v>56</v>
      </c>
      <c r="L20" s="17" t="s">
        <v>83</v>
      </c>
    </row>
    <row r="21" spans="1:12" x14ac:dyDescent="0.3">
      <c r="A21" s="12">
        <v>7405</v>
      </c>
      <c r="B21" s="13" t="s">
        <v>87</v>
      </c>
      <c r="C21" s="14" t="s">
        <v>87</v>
      </c>
      <c r="D21" s="13" t="s">
        <v>82</v>
      </c>
      <c r="E21" s="12">
        <v>7402</v>
      </c>
      <c r="F21" s="14" t="s">
        <v>81</v>
      </c>
      <c r="G21" s="16" t="s">
        <v>56</v>
      </c>
      <c r="H21" s="14" t="s">
        <v>83</v>
      </c>
      <c r="I21" s="17">
        <v>7402</v>
      </c>
      <c r="J21" s="17" t="s">
        <v>81</v>
      </c>
      <c r="K21" s="17" t="s">
        <v>56</v>
      </c>
      <c r="L21" s="17" t="s">
        <v>83</v>
      </c>
    </row>
    <row r="22" spans="1:12" x14ac:dyDescent="0.3">
      <c r="A22" s="12">
        <v>7406</v>
      </c>
      <c r="B22" s="13" t="s">
        <v>88</v>
      </c>
      <c r="C22" s="14" t="s">
        <v>89</v>
      </c>
      <c r="D22" s="13" t="s">
        <v>82</v>
      </c>
      <c r="E22" s="12">
        <v>7402</v>
      </c>
      <c r="F22" s="14" t="s">
        <v>81</v>
      </c>
      <c r="G22" s="16" t="s">
        <v>56</v>
      </c>
      <c r="H22" s="14" t="s">
        <v>83</v>
      </c>
      <c r="I22" s="17">
        <v>7402</v>
      </c>
      <c r="J22" s="17" t="s">
        <v>81</v>
      </c>
      <c r="K22" s="17" t="s">
        <v>56</v>
      </c>
      <c r="L22" s="17" t="s">
        <v>83</v>
      </c>
    </row>
    <row r="23" spans="1:12" x14ac:dyDescent="0.3">
      <c r="A23" s="12">
        <v>7502</v>
      </c>
      <c r="B23" s="13" t="s">
        <v>90</v>
      </c>
      <c r="C23" s="14" t="s">
        <v>90</v>
      </c>
      <c r="D23" s="13" t="s">
        <v>90</v>
      </c>
      <c r="E23" s="12" t="s">
        <v>90</v>
      </c>
      <c r="F23" s="15"/>
      <c r="G23" s="16"/>
      <c r="H23" s="1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Групування</vt:lpstr>
      <vt:lpstr>Позиції</vt:lpstr>
      <vt:lpstr>КодиЛВУ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2021-09-29T07:16:49Z</dcterms:modified>
</cp:coreProperties>
</file>