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22-LAP-0142\Desktop\Project Files\AMC\VALIDATION\December 6\"/>
    </mc:Choice>
  </mc:AlternateContent>
  <xr:revisionPtr revIDLastSave="0" documentId="13_ncr:1_{56CB5D98-C10D-406F-A975-90CCC7B19A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ery Report" sheetId="1" r:id="rId1"/>
    <sheet name="Sheet1" sheetId="2" r:id="rId2"/>
  </sheets>
  <definedNames>
    <definedName name="_xlnm._FilterDatabase" localSheetId="0" hidden="1">'Query Report'!$A$1:$K$47</definedName>
  </definedNames>
  <calcPr calcId="191029"/>
</workbook>
</file>

<file path=xl/calcChain.xml><?xml version="1.0" encoding="utf-8"?>
<calcChain xmlns="http://schemas.openxmlformats.org/spreadsheetml/2006/main">
  <c r="E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" i="1"/>
  <c r="F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F44" authorId="0" shapeId="0" xr:uid="{DB3E411A-6749-4E9B-AEAA-689D82A5A5E9}">
      <text>
        <r>
          <rPr>
            <b/>
            <sz val="9"/>
            <color indexed="81"/>
            <rFont val="Tahoma"/>
            <family val="2"/>
          </rPr>
          <t>Tama na isa lang yung magiging adjustment nya kasi yung DTRP nya nung Oct 7 ay Approved ng Oct 30 means hindi na ito kasama sa adjustment for this period dahil sa next adjustment pa sya makakasama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F9" authorId="0" shapeId="0" xr:uid="{CC87AB9A-ACE7-4751-AFCA-EF235204AB74}">
      <text>
        <r>
          <rPr>
            <b/>
            <sz val="9"/>
            <color indexed="81"/>
            <rFont val="Tahoma"/>
            <family val="2"/>
          </rPr>
          <t>Late on Sep 26, Oct 01, 07, 08, 09</t>
        </r>
      </text>
    </comment>
    <comment ref="F10" authorId="0" shapeId="0" xr:uid="{1F6B1CE1-1A50-48AA-B57B-0EEB05D7AA7A}">
      <text>
        <r>
          <rPr>
            <b/>
            <sz val="9"/>
            <color indexed="81"/>
            <rFont val="Tahoma"/>
            <family val="2"/>
          </rPr>
          <t>Late on Oct 7</t>
        </r>
      </text>
    </comment>
    <comment ref="C11" authorId="0" shapeId="0" xr:uid="{B3F4BC39-215A-4C7D-A932-A4CA4FF5F6FA}">
      <text>
        <r>
          <rPr>
            <b/>
            <sz val="9"/>
            <color indexed="81"/>
            <rFont val="Tahoma"/>
            <family val="2"/>
          </rPr>
          <t>absent Sep 26, 27, 28, 30 Oct 9</t>
        </r>
      </text>
    </comment>
    <comment ref="F13" authorId="0" shapeId="0" xr:uid="{32A2723C-5D87-4809-BD49-E6AF4F4FC402}">
      <text>
        <r>
          <rPr>
            <b/>
            <sz val="9"/>
            <color indexed="81"/>
            <rFont val="Tahoma"/>
            <family val="2"/>
          </rPr>
          <t>Late &amp; Undertime on Sep 27</t>
        </r>
      </text>
    </comment>
    <comment ref="F16" authorId="0" shapeId="0" xr:uid="{B7F3A0E9-0D14-4FBC-B5B4-9815392DFB2C}">
      <text>
        <r>
          <rPr>
            <b/>
            <sz val="9"/>
            <color indexed="81"/>
            <rFont val="Tahoma"/>
            <family val="2"/>
          </rPr>
          <t>Undertime on Sep 23</t>
        </r>
      </text>
    </comment>
    <comment ref="F18" authorId="0" shapeId="0" xr:uid="{B4522048-FFB0-4BF6-9A91-F36E8746C240}">
      <text>
        <r>
          <rPr>
            <b/>
            <sz val="9"/>
            <color indexed="81"/>
            <rFont val="Tahoma"/>
            <family val="2"/>
          </rPr>
          <t>Undertime on Sep 14</t>
        </r>
      </text>
    </comment>
  </commentList>
</comments>
</file>

<file path=xl/sharedStrings.xml><?xml version="1.0" encoding="utf-8"?>
<sst xmlns="http://schemas.openxmlformats.org/spreadsheetml/2006/main" count="290" uniqueCount="179">
  <si>
    <t>Payroll Period</t>
  </si>
  <si>
    <t>Employee ID</t>
  </si>
  <si>
    <t>Employee Name</t>
  </si>
  <si>
    <t>Reversal In Days</t>
  </si>
  <si>
    <t>Absent In Days</t>
  </si>
  <si>
    <t>Unpaid Dates</t>
  </si>
  <si>
    <t>Undertime In Hours</t>
  </si>
  <si>
    <t>Remarks</t>
  </si>
  <si>
    <t>Oct26 Nov10 - AMC2024</t>
  </si>
  <si>
    <t>04-0236</t>
  </si>
  <si>
    <t>Olazo, Kristine Calma</t>
  </si>
  <si>
    <t>2024-10-04</t>
  </si>
  <si>
    <t>Oct11 Oct25 - AMC2024</t>
  </si>
  <si>
    <t>04-0381</t>
  </si>
  <si>
    <t>Zablan, Carmelito Carreon</t>
  </si>
  <si>
    <t>2024-10-10</t>
  </si>
  <si>
    <t>05-0336</t>
  </si>
  <si>
    <t>Posada, Joey Yago</t>
  </si>
  <si>
    <t>2024-10-10,2024-09-30,2024-10-09</t>
  </si>
  <si>
    <t>05-0370</t>
  </si>
  <si>
    <t>Brosoto, Allan Madlangbayan</t>
  </si>
  <si>
    <t>07-0123</t>
  </si>
  <si>
    <t>Heredia, Marlon Sacayan</t>
  </si>
  <si>
    <t>2024-09-27,2024-09-26</t>
  </si>
  <si>
    <t>07-0285</t>
  </si>
  <si>
    <t>Capati, Albert Ramos</t>
  </si>
  <si>
    <t xml:space="preserve">2024-10-09, </t>
  </si>
  <si>
    <t>07-0380</t>
  </si>
  <si>
    <t>Aclan, Rex Valdez</t>
  </si>
  <si>
    <t>07-0501</t>
  </si>
  <si>
    <t>Timbalopez, Ludwig Mondez</t>
  </si>
  <si>
    <t>2024-08-31,2024-08-30,2024-08-29</t>
  </si>
  <si>
    <t>Sep11 Sep25 - AMC2024</t>
  </si>
  <si>
    <t>10-0027</t>
  </si>
  <si>
    <t>Rañada, Jonathan Salen</t>
  </si>
  <si>
    <t>2024-09-24,2024-09-25,2024-09-23</t>
  </si>
  <si>
    <t>Sep26 Oct10 - AMC2024</t>
  </si>
  <si>
    <t>12-0044</t>
  </si>
  <si>
    <t>Murchante, Nova Santelices</t>
  </si>
  <si>
    <t>2024-09-26,2024-09-28,2024-09-27</t>
  </si>
  <si>
    <t>12-0045</t>
  </si>
  <si>
    <t>Orendain, Michelle Gil Galamay</t>
  </si>
  <si>
    <t>2024-10-08,2024-10-10</t>
  </si>
  <si>
    <t>15-0079</t>
  </si>
  <si>
    <t>Miranda, Gilbert GUTIERREZ</t>
  </si>
  <si>
    <t>2024-10-02,2024-10-07</t>
  </si>
  <si>
    <t>16-0015</t>
  </si>
  <si>
    <t>Vega, Jayson RIVERA</t>
  </si>
  <si>
    <t>2024-10-09</t>
  </si>
  <si>
    <t>16-0028</t>
  </si>
  <si>
    <t>Nepomuceno, Dexter GONZALES</t>
  </si>
  <si>
    <t xml:space="preserve">2024-09-28, </t>
  </si>
  <si>
    <t>16-0029</t>
  </si>
  <si>
    <t>Reloban, Richard ITIG</t>
  </si>
  <si>
    <t xml:space="preserve">2024-10-08, </t>
  </si>
  <si>
    <t>16-0091</t>
  </si>
  <si>
    <t>Aralar, Anthony Blanco</t>
  </si>
  <si>
    <t xml:space="preserve">2024-10-05,2024-10-02,2024-10-04,2024-09-28,2024-10-01, </t>
  </si>
  <si>
    <t>16-0111</t>
  </si>
  <si>
    <t>Pineda-Brucal, Sheena Marie Valenzuela</t>
  </si>
  <si>
    <t>2024-10-07,2024-10-01,2024-10-02,2024-10-09,2024-10-10,2024-10-04,2024-10-08,2024-10-03</t>
  </si>
  <si>
    <t>16-0154</t>
  </si>
  <si>
    <t>Erno, Marlon Estobo</t>
  </si>
  <si>
    <t>17-0088</t>
  </si>
  <si>
    <t>Santillan, Christian Paul MAYOLA</t>
  </si>
  <si>
    <t>2024-10-02</t>
  </si>
  <si>
    <t>17-0132</t>
  </si>
  <si>
    <t>Sunga, Alding BISMAR</t>
  </si>
  <si>
    <t>17-0133</t>
  </si>
  <si>
    <t>Asuncion, Mark Louie MITRA</t>
  </si>
  <si>
    <t>17-0251</t>
  </si>
  <si>
    <t>Medina, Mary Ann Palomar</t>
  </si>
  <si>
    <t>2024-10-08,2024-10-09</t>
  </si>
  <si>
    <t>17-0266</t>
  </si>
  <si>
    <t>Esguerra, Monica Atienza</t>
  </si>
  <si>
    <t>17-0282</t>
  </si>
  <si>
    <t>Commandante, Ciara Galang</t>
  </si>
  <si>
    <t xml:space="preserve">2024-10-10, </t>
  </si>
  <si>
    <t>Oct11 Oct25 - AMC2024, Sep26 Oct10 - AMC2024</t>
  </si>
  <si>
    <t>17-0284</t>
  </si>
  <si>
    <t>Runas, Kirby Fernandez</t>
  </si>
  <si>
    <t>18-0022</t>
  </si>
  <si>
    <t>Gloria, Mary Mayelle Turgo</t>
  </si>
  <si>
    <t>2024-09-27</t>
  </si>
  <si>
    <t>18-0034</t>
  </si>
  <si>
    <t>Patino, Jonas Samaniego</t>
  </si>
  <si>
    <t xml:space="preserve">2024-10-09,2024-10-10,2024-10-08, </t>
  </si>
  <si>
    <t>18-0069</t>
  </si>
  <si>
    <t>Macalinao, Reagan Boots Reginal</t>
  </si>
  <si>
    <t>2024-10-10,2024-10-09</t>
  </si>
  <si>
    <t>18-0141</t>
  </si>
  <si>
    <t>Yebes, Kristine Anne Mamucod</t>
  </si>
  <si>
    <t>2024-10-07</t>
  </si>
  <si>
    <t>19-0029</t>
  </si>
  <si>
    <t>Sablada, Elica Cesar</t>
  </si>
  <si>
    <t>19-0034</t>
  </si>
  <si>
    <t>Canlas, Ma. Suzanne Grezelda Pagaduan</t>
  </si>
  <si>
    <t>2024-10-10,2024-10-02,2024-09-30,2024-10-09,2024-09-26,2024-10-03,2024-09-27,2024-10-07,2024-10-04,2024-10-01,2024-10-08</t>
  </si>
  <si>
    <t>19-0107</t>
  </si>
  <si>
    <t>Yambao, Mark Christopher GUICO</t>
  </si>
  <si>
    <t>19-0116</t>
  </si>
  <si>
    <t>Cruz, Rocky AMPER</t>
  </si>
  <si>
    <t>2024-10-05</t>
  </si>
  <si>
    <t>19-0121</t>
  </si>
  <si>
    <t>Silvano, Sonny LOPEZ</t>
  </si>
  <si>
    <t xml:space="preserve">2024-10-07,2024-10-02,2024-09-23, </t>
  </si>
  <si>
    <t>20-0033</t>
  </si>
  <si>
    <t>Nave, Ma. Regina Sabater</t>
  </si>
  <si>
    <t>2024-09-25,2024-10-04,2024-07-10,2024-10-09,2024-10-07,2024-10-01,2024-10-08,2024-10-10,2024-10-02,2024-10-03</t>
  </si>
  <si>
    <t>Sep26 Oct10 - AMC2024, Oct11 Oct25 - AMC2024, Jul11 Jul25 - AMC2024</t>
  </si>
  <si>
    <t>21-0055</t>
  </si>
  <si>
    <t>Bayudan, Franz Camille Salamat</t>
  </si>
  <si>
    <t>2024-10-10,2024-10-08,2024-10-04</t>
  </si>
  <si>
    <t>21-0057</t>
  </si>
  <si>
    <t>Granados, Oliver Magboo</t>
  </si>
  <si>
    <t>22-0021</t>
  </si>
  <si>
    <t>Perez, Jan Deliso</t>
  </si>
  <si>
    <t>2024-09-23</t>
  </si>
  <si>
    <t>23-0001</t>
  </si>
  <si>
    <t>Lopez, Rusty Ang</t>
  </si>
  <si>
    <t>23-0089</t>
  </si>
  <si>
    <t>Distor, Jason Jan Yap</t>
  </si>
  <si>
    <t>2024-09-30,2024-10-04,2024-10-02,2024-10-01</t>
  </si>
  <si>
    <t>24-0007</t>
  </si>
  <si>
    <t>Payade, Rosemarie Sotaso</t>
  </si>
  <si>
    <t>2024-10-03</t>
  </si>
  <si>
    <t>24-0008</t>
  </si>
  <si>
    <t>Cay, Angella Pauline Constantino</t>
  </si>
  <si>
    <t xml:space="preserve">2024-10-01,2024-10-07,2024-10-08,2024-10-03,2024-09-24,2024-09-17,2024-10-10,2024-09-16,2024-10-09,2024-10-02,2024-09-19, </t>
  </si>
  <si>
    <t>24-0015</t>
  </si>
  <si>
    <t>Eturalde, Mary Cris Espina</t>
  </si>
  <si>
    <t>2024-10-04,2024-10-07</t>
  </si>
  <si>
    <t>24-0017</t>
  </si>
  <si>
    <t>Bautista, Rhose Claire Batas</t>
  </si>
  <si>
    <t>24-0029</t>
  </si>
  <si>
    <t>Collo, Mary Katherine Ane Agar</t>
  </si>
  <si>
    <t>99-0266</t>
  </si>
  <si>
    <t>Gultiano, Joel DEL CARMEN</t>
  </si>
  <si>
    <t>2024-10-04,2024-10-05</t>
  </si>
  <si>
    <t>Reversal 
(in days)</t>
  </si>
  <si>
    <t>CAUSE OF UNPAID/REVERSAL</t>
  </si>
  <si>
    <t>DATES</t>
  </si>
  <si>
    <t>(in hours)</t>
  </si>
  <si>
    <t>03-0017</t>
  </si>
  <si>
    <t>Aban, Connie Rey Illescas</t>
  </si>
  <si>
    <t>Filed Punch Alteration Application</t>
  </si>
  <si>
    <t>Filed Leave Application-Vacation Leave</t>
  </si>
  <si>
    <t>05-0287</t>
  </si>
  <si>
    <t>Bala, Edgardo Deriquito</t>
  </si>
  <si>
    <t>Filed Leave Application-Work From Home</t>
  </si>
  <si>
    <t>23-0053</t>
  </si>
  <si>
    <t>Gamboa, Ashlyn Shane Dela Cruz</t>
  </si>
  <si>
    <t>21-0032</t>
  </si>
  <si>
    <t>Guamos, Christine Jane Mallari</t>
  </si>
  <si>
    <t>17-0242</t>
  </si>
  <si>
    <t>Izon, Jordan Michael Delos Reyes</t>
  </si>
  <si>
    <t>Filed Change Schedule Application</t>
  </si>
  <si>
    <t>17-0021</t>
  </si>
  <si>
    <t>Santos, Louie Jayson Culala</t>
  </si>
  <si>
    <t>2024-10-08,2024-10-03,2024-10-10,2024-10-04</t>
  </si>
  <si>
    <t>00-0249</t>
  </si>
  <si>
    <t>Arboleda, Josie Zausa</t>
  </si>
  <si>
    <t>Filed Overtime &amp; Punch Alteration Application</t>
  </si>
  <si>
    <t>2024-10-10,</t>
  </si>
  <si>
    <t>19-0058</t>
  </si>
  <si>
    <t>CACNIO, DUNN KEVIN GALLARDO</t>
  </si>
  <si>
    <t>,2024-07-10</t>
  </si>
  <si>
    <t>17-0092</t>
  </si>
  <si>
    <t>Fuentes, Mark Kenneth ALCALA</t>
  </si>
  <si>
    <t>Filed Overtime Application &amp; Leave Application-Sick Leave</t>
  </si>
  <si>
    <t>2024-10-03,2024-10-01,2024-10-04,2024-10-02</t>
  </si>
  <si>
    <t>20-0009</t>
  </si>
  <si>
    <t>Valencia, Arah Mina BAUTISTA</t>
  </si>
  <si>
    <t>2024-09-23,2024-09-20</t>
  </si>
  <si>
    <t>20-0029</t>
  </si>
  <si>
    <t>Pedrosa, Williamor PAMULAKLAKIN</t>
  </si>
  <si>
    <t>Filled Punch Alteration Application</t>
  </si>
  <si>
    <t>2024-09-16</t>
  </si>
  <si>
    <t>2024-09-14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</si>
</sst>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theme="0"/>
      <name val="Tahoma"/>
      <family val="2"/>
    </font>
    <font>
      <b/>
      <sz val="10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/>
    <xf numFmtId="164" fontId="0" fillId="4" borderId="5" xfId="0" applyNumberFormat="1" applyFill="1" applyBorder="1"/>
    <xf numFmtId="164" fontId="0" fillId="0" borderId="5" xfId="0" applyNumberFormat="1" applyBorder="1"/>
    <xf numFmtId="164" fontId="0" fillId="0" borderId="5" xfId="0" quotePrefix="1" applyNumberFormat="1" applyBorder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7"/>
  <sheetViews>
    <sheetView tabSelected="1" workbookViewId="0">
      <selection activeCell="G49" sqref="G49"/>
    </sheetView>
  </sheetViews>
  <sheetFormatPr defaultRowHeight="15" x14ac:dyDescent="0.25"/>
  <cols>
    <col min="1" max="1" width="22.140625" bestFit="1" customWidth="1"/>
    <col min="2" max="2" width="12.140625" bestFit="1" customWidth="1"/>
    <col min="3" max="3" width="37.5703125" bestFit="1" customWidth="1"/>
    <col min="4" max="4" width="15.42578125" bestFit="1" customWidth="1"/>
    <col min="5" max="6" width="15.42578125" customWidth="1"/>
    <col min="7" max="7" width="14.140625" bestFit="1" customWidth="1"/>
    <col min="8" max="8" width="34.7109375" customWidth="1"/>
    <col min="9" max="9" width="18.5703125" bestFit="1" customWidth="1"/>
    <col min="10" max="10" width="18.5703125" customWidth="1"/>
    <col min="11" max="11" width="64.42578125" bestFit="1" customWidth="1"/>
  </cols>
  <sheetData>
    <row r="1" spans="1:11" s="1" customFormat="1" x14ac:dyDescent="0.25">
      <c r="A1" t="s">
        <v>0</v>
      </c>
      <c r="B1" t="s">
        <v>1</v>
      </c>
      <c r="C1" t="s">
        <v>2</v>
      </c>
      <c r="D1" t="s">
        <v>3</v>
      </c>
      <c r="E1"/>
      <c r="F1"/>
      <c r="G1" t="s">
        <v>4</v>
      </c>
      <c r="H1" t="s">
        <v>5</v>
      </c>
      <c r="I1" t="s">
        <v>6</v>
      </c>
      <c r="J1"/>
      <c r="K1" t="s">
        <v>7</v>
      </c>
    </row>
    <row r="2" spans="1:11" hidden="1" x14ac:dyDescent="0.25">
      <c r="A2" t="s">
        <v>8</v>
      </c>
      <c r="B2" t="s">
        <v>9</v>
      </c>
      <c r="C2" t="s">
        <v>10</v>
      </c>
      <c r="D2">
        <v>1</v>
      </c>
      <c r="E2" t="e">
        <f>VLOOKUP(B:B,Sheet1!A:F,3,FALSE)</f>
        <v>#N/A</v>
      </c>
      <c r="F2" t="e">
        <f>E2-D2</f>
        <v>#N/A</v>
      </c>
      <c r="G2">
        <v>0</v>
      </c>
      <c r="H2" t="s">
        <v>11</v>
      </c>
      <c r="I2">
        <v>0</v>
      </c>
      <c r="J2" t="e">
        <f>VLOOKUP(B:B,Sheet1!A:F,6,FALSE)</f>
        <v>#N/A</v>
      </c>
      <c r="K2" t="s">
        <v>12</v>
      </c>
    </row>
    <row r="3" spans="1:11" hidden="1" x14ac:dyDescent="0.25">
      <c r="A3" t="s">
        <v>8</v>
      </c>
      <c r="B3" t="s">
        <v>13</v>
      </c>
      <c r="C3" t="s">
        <v>14</v>
      </c>
      <c r="D3">
        <v>1</v>
      </c>
      <c r="E3" t="e">
        <f>VLOOKUP(B:B,Sheet1!A:F,3,FALSE)</f>
        <v>#N/A</v>
      </c>
      <c r="F3" t="e">
        <f t="shared" ref="F3:F47" si="0">E3-D3</f>
        <v>#N/A</v>
      </c>
      <c r="G3">
        <v>0</v>
      </c>
      <c r="H3" t="s">
        <v>15</v>
      </c>
      <c r="I3">
        <v>0</v>
      </c>
      <c r="J3" t="e">
        <f>VLOOKUP(B:B,Sheet1!A:F,6,FALSE)</f>
        <v>#N/A</v>
      </c>
      <c r="K3" t="s">
        <v>12</v>
      </c>
    </row>
    <row r="4" spans="1:11" hidden="1" x14ac:dyDescent="0.25">
      <c r="A4" t="s">
        <v>8</v>
      </c>
      <c r="B4" t="s">
        <v>16</v>
      </c>
      <c r="C4" t="s">
        <v>17</v>
      </c>
      <c r="D4">
        <v>1</v>
      </c>
      <c r="E4" t="e">
        <f>VLOOKUP(B:B,Sheet1!A:F,3,FALSE)</f>
        <v>#N/A</v>
      </c>
      <c r="F4" t="e">
        <f t="shared" si="0"/>
        <v>#N/A</v>
      </c>
      <c r="G4">
        <v>0</v>
      </c>
      <c r="H4" t="s">
        <v>18</v>
      </c>
      <c r="I4">
        <v>-2.75</v>
      </c>
      <c r="J4" t="e">
        <f>VLOOKUP(B:B,Sheet1!A:F,6,FALSE)</f>
        <v>#N/A</v>
      </c>
      <c r="K4" t="s">
        <v>12</v>
      </c>
    </row>
    <row r="5" spans="1:11" x14ac:dyDescent="0.25">
      <c r="A5" t="s">
        <v>8</v>
      </c>
      <c r="B5" t="s">
        <v>19</v>
      </c>
      <c r="C5" t="s">
        <v>20</v>
      </c>
      <c r="D5" s="12">
        <v>1</v>
      </c>
      <c r="E5" s="12">
        <f>VLOOKUP(B:B,Sheet1!A:F,3,FALSE)</f>
        <v>1</v>
      </c>
      <c r="F5" s="12">
        <f t="shared" si="0"/>
        <v>0</v>
      </c>
      <c r="G5">
        <v>0</v>
      </c>
      <c r="H5" t="s">
        <v>15</v>
      </c>
      <c r="I5" s="12">
        <v>0</v>
      </c>
      <c r="J5" s="12">
        <f>VLOOKUP(B:B,Sheet1!A:F,6,FALSE)</f>
        <v>0</v>
      </c>
      <c r="K5" t="s">
        <v>12</v>
      </c>
    </row>
    <row r="6" spans="1:11" hidden="1" x14ac:dyDescent="0.25">
      <c r="A6" t="s">
        <v>8</v>
      </c>
      <c r="B6" t="s">
        <v>21</v>
      </c>
      <c r="C6" t="s">
        <v>22</v>
      </c>
      <c r="D6">
        <v>2</v>
      </c>
      <c r="E6" t="e">
        <f>VLOOKUP(B:B,Sheet1!A:F,3,FALSE)</f>
        <v>#N/A</v>
      </c>
      <c r="F6" t="e">
        <f t="shared" si="0"/>
        <v>#N/A</v>
      </c>
      <c r="G6">
        <v>0</v>
      </c>
      <c r="H6" t="s">
        <v>23</v>
      </c>
      <c r="I6">
        <v>0</v>
      </c>
      <c r="J6" t="e">
        <f>VLOOKUP(B:B,Sheet1!A:F,6,FALSE)</f>
        <v>#N/A</v>
      </c>
      <c r="K6" t="s">
        <v>12</v>
      </c>
    </row>
    <row r="7" spans="1:11" hidden="1" x14ac:dyDescent="0.25">
      <c r="A7" t="s">
        <v>8</v>
      </c>
      <c r="B7" t="s">
        <v>24</v>
      </c>
      <c r="C7" t="s">
        <v>25</v>
      </c>
      <c r="D7">
        <v>1</v>
      </c>
      <c r="E7" t="e">
        <f>VLOOKUP(B:B,Sheet1!A:F,3,FALSE)</f>
        <v>#N/A</v>
      </c>
      <c r="F7" t="e">
        <f t="shared" si="0"/>
        <v>#N/A</v>
      </c>
      <c r="G7">
        <v>0</v>
      </c>
      <c r="H7" t="s">
        <v>26</v>
      </c>
      <c r="I7">
        <v>0</v>
      </c>
      <c r="J7" t="e">
        <f>VLOOKUP(B:B,Sheet1!A:F,6,FALSE)</f>
        <v>#N/A</v>
      </c>
      <c r="K7" t="s">
        <v>12</v>
      </c>
    </row>
    <row r="8" spans="1:11" hidden="1" x14ac:dyDescent="0.25">
      <c r="A8" t="s">
        <v>8</v>
      </c>
      <c r="B8" t="s">
        <v>27</v>
      </c>
      <c r="C8" t="s">
        <v>28</v>
      </c>
      <c r="D8">
        <v>1</v>
      </c>
      <c r="E8" t="e">
        <f>VLOOKUP(B:B,Sheet1!A:F,3,FALSE)</f>
        <v>#N/A</v>
      </c>
      <c r="F8" t="e">
        <f t="shared" si="0"/>
        <v>#N/A</v>
      </c>
      <c r="G8">
        <v>0</v>
      </c>
      <c r="H8" t="s">
        <v>15</v>
      </c>
      <c r="I8">
        <v>0</v>
      </c>
      <c r="J8" t="e">
        <f>VLOOKUP(B:B,Sheet1!A:F,6,FALSE)</f>
        <v>#N/A</v>
      </c>
      <c r="K8" t="s">
        <v>12</v>
      </c>
    </row>
    <row r="9" spans="1:11" hidden="1" x14ac:dyDescent="0.25">
      <c r="A9" t="s">
        <v>8</v>
      </c>
      <c r="B9" t="s">
        <v>29</v>
      </c>
      <c r="C9" t="s">
        <v>30</v>
      </c>
      <c r="D9">
        <v>3</v>
      </c>
      <c r="E9" t="e">
        <f>VLOOKUP(B:B,Sheet1!A:F,3,FALSE)</f>
        <v>#N/A</v>
      </c>
      <c r="F9" t="e">
        <f t="shared" si="0"/>
        <v>#N/A</v>
      </c>
      <c r="G9">
        <v>0</v>
      </c>
      <c r="H9" t="s">
        <v>31</v>
      </c>
      <c r="I9">
        <v>0.5</v>
      </c>
      <c r="J9" t="e">
        <f>VLOOKUP(B:B,Sheet1!A:F,6,FALSE)</f>
        <v>#N/A</v>
      </c>
      <c r="K9" t="s">
        <v>32</v>
      </c>
    </row>
    <row r="10" spans="1:11" hidden="1" x14ac:dyDescent="0.25">
      <c r="A10" t="s">
        <v>8</v>
      </c>
      <c r="B10" t="s">
        <v>33</v>
      </c>
      <c r="C10" t="s">
        <v>34</v>
      </c>
      <c r="D10">
        <v>3</v>
      </c>
      <c r="E10" t="e">
        <f>VLOOKUP(B:B,Sheet1!A:F,3,FALSE)</f>
        <v>#N/A</v>
      </c>
      <c r="F10" t="e">
        <f t="shared" si="0"/>
        <v>#N/A</v>
      </c>
      <c r="G10">
        <v>0</v>
      </c>
      <c r="H10" t="s">
        <v>35</v>
      </c>
      <c r="I10">
        <v>0</v>
      </c>
      <c r="J10" t="e">
        <f>VLOOKUP(B:B,Sheet1!A:F,6,FALSE)</f>
        <v>#N/A</v>
      </c>
      <c r="K10" t="s">
        <v>36</v>
      </c>
    </row>
    <row r="11" spans="1:11" hidden="1" x14ac:dyDescent="0.25">
      <c r="A11" t="s">
        <v>8</v>
      </c>
      <c r="B11" t="s">
        <v>37</v>
      </c>
      <c r="C11" t="s">
        <v>38</v>
      </c>
      <c r="D11">
        <v>3</v>
      </c>
      <c r="E11" t="e">
        <f>VLOOKUP(B:B,Sheet1!A:F,3,FALSE)</f>
        <v>#N/A</v>
      </c>
      <c r="F11" t="e">
        <f t="shared" si="0"/>
        <v>#N/A</v>
      </c>
      <c r="G11">
        <v>0</v>
      </c>
      <c r="H11" t="s">
        <v>39</v>
      </c>
      <c r="I11">
        <v>0</v>
      </c>
      <c r="J11" t="e">
        <f>VLOOKUP(B:B,Sheet1!A:F,6,FALSE)</f>
        <v>#N/A</v>
      </c>
      <c r="K11" t="s">
        <v>12</v>
      </c>
    </row>
    <row r="12" spans="1:11" hidden="1" x14ac:dyDescent="0.25">
      <c r="A12" t="s">
        <v>8</v>
      </c>
      <c r="B12" t="s">
        <v>40</v>
      </c>
      <c r="C12" t="s">
        <v>41</v>
      </c>
      <c r="D12">
        <v>1</v>
      </c>
      <c r="E12" t="e">
        <f>VLOOKUP(B:B,Sheet1!A:F,3,FALSE)</f>
        <v>#N/A</v>
      </c>
      <c r="F12" t="e">
        <f t="shared" si="0"/>
        <v>#N/A</v>
      </c>
      <c r="G12">
        <v>0</v>
      </c>
      <c r="H12" t="s">
        <v>42</v>
      </c>
      <c r="I12">
        <v>0</v>
      </c>
      <c r="J12" t="e">
        <f>VLOOKUP(B:B,Sheet1!A:F,6,FALSE)</f>
        <v>#N/A</v>
      </c>
      <c r="K12" t="s">
        <v>12</v>
      </c>
    </row>
    <row r="13" spans="1:11" hidden="1" x14ac:dyDescent="0.25">
      <c r="A13" t="s">
        <v>8</v>
      </c>
      <c r="B13" t="s">
        <v>43</v>
      </c>
      <c r="C13" t="s">
        <v>44</v>
      </c>
      <c r="D13">
        <v>2</v>
      </c>
      <c r="E13" t="e">
        <f>VLOOKUP(B:B,Sheet1!A:F,3,FALSE)</f>
        <v>#N/A</v>
      </c>
      <c r="F13" t="e">
        <f t="shared" si="0"/>
        <v>#N/A</v>
      </c>
      <c r="G13">
        <v>0</v>
      </c>
      <c r="H13" t="s">
        <v>45</v>
      </c>
      <c r="I13">
        <v>1</v>
      </c>
      <c r="J13" t="e">
        <f>VLOOKUP(B:B,Sheet1!A:F,6,FALSE)</f>
        <v>#N/A</v>
      </c>
      <c r="K13" t="s">
        <v>12</v>
      </c>
    </row>
    <row r="14" spans="1:11" hidden="1" x14ac:dyDescent="0.25">
      <c r="A14" t="s">
        <v>8</v>
      </c>
      <c r="B14" t="s">
        <v>46</v>
      </c>
      <c r="C14" t="s">
        <v>47</v>
      </c>
      <c r="D14">
        <v>1</v>
      </c>
      <c r="E14" t="e">
        <f>VLOOKUP(B:B,Sheet1!A:F,3,FALSE)</f>
        <v>#N/A</v>
      </c>
      <c r="F14" t="e">
        <f t="shared" si="0"/>
        <v>#N/A</v>
      </c>
      <c r="G14">
        <v>0</v>
      </c>
      <c r="H14" t="s">
        <v>48</v>
      </c>
      <c r="I14">
        <v>0</v>
      </c>
      <c r="J14" t="e">
        <f>VLOOKUP(B:B,Sheet1!A:F,6,FALSE)</f>
        <v>#N/A</v>
      </c>
      <c r="K14" t="s">
        <v>12</v>
      </c>
    </row>
    <row r="15" spans="1:11" hidden="1" x14ac:dyDescent="0.25">
      <c r="A15" t="s">
        <v>8</v>
      </c>
      <c r="B15" t="s">
        <v>49</v>
      </c>
      <c r="C15" t="s">
        <v>50</v>
      </c>
      <c r="D15">
        <v>0</v>
      </c>
      <c r="E15" t="e">
        <f>VLOOKUP(B:B,Sheet1!A:F,3,FALSE)</f>
        <v>#N/A</v>
      </c>
      <c r="F15" t="e">
        <f t="shared" si="0"/>
        <v>#N/A</v>
      </c>
      <c r="G15">
        <v>0</v>
      </c>
      <c r="H15" t="s">
        <v>51</v>
      </c>
      <c r="I15">
        <v>-6</v>
      </c>
      <c r="J15" t="e">
        <f>VLOOKUP(B:B,Sheet1!A:F,6,FALSE)</f>
        <v>#N/A</v>
      </c>
      <c r="K15" t="s">
        <v>12</v>
      </c>
    </row>
    <row r="16" spans="1:11" hidden="1" x14ac:dyDescent="0.25">
      <c r="A16" t="s">
        <v>8</v>
      </c>
      <c r="B16" t="s">
        <v>52</v>
      </c>
      <c r="C16" t="s">
        <v>53</v>
      </c>
      <c r="D16">
        <v>1</v>
      </c>
      <c r="E16" t="e">
        <f>VLOOKUP(B:B,Sheet1!A:F,3,FALSE)</f>
        <v>#N/A</v>
      </c>
      <c r="F16" t="e">
        <f t="shared" si="0"/>
        <v>#N/A</v>
      </c>
      <c r="G16">
        <v>0</v>
      </c>
      <c r="H16" t="s">
        <v>54</v>
      </c>
      <c r="I16">
        <v>0</v>
      </c>
      <c r="J16" t="e">
        <f>VLOOKUP(B:B,Sheet1!A:F,6,FALSE)</f>
        <v>#N/A</v>
      </c>
      <c r="K16" t="s">
        <v>12</v>
      </c>
    </row>
    <row r="17" spans="1:11" hidden="1" x14ac:dyDescent="0.25">
      <c r="A17" t="s">
        <v>8</v>
      </c>
      <c r="B17" t="s">
        <v>55</v>
      </c>
      <c r="C17" t="s">
        <v>56</v>
      </c>
      <c r="D17">
        <v>1</v>
      </c>
      <c r="E17" t="e">
        <f>VLOOKUP(B:B,Sheet1!A:F,3,FALSE)</f>
        <v>#N/A</v>
      </c>
      <c r="F17" t="e">
        <f t="shared" si="0"/>
        <v>#N/A</v>
      </c>
      <c r="G17">
        <v>0</v>
      </c>
      <c r="H17" t="s">
        <v>57</v>
      </c>
      <c r="I17">
        <v>14.1</v>
      </c>
      <c r="J17" t="e">
        <f>VLOOKUP(B:B,Sheet1!A:F,6,FALSE)</f>
        <v>#N/A</v>
      </c>
      <c r="K17" t="s">
        <v>12</v>
      </c>
    </row>
    <row r="18" spans="1:11" hidden="1" x14ac:dyDescent="0.25">
      <c r="A18" t="s">
        <v>8</v>
      </c>
      <c r="B18" t="s">
        <v>58</v>
      </c>
      <c r="C18" t="s">
        <v>59</v>
      </c>
      <c r="D18">
        <v>0</v>
      </c>
      <c r="E18" t="e">
        <f>VLOOKUP(B:B,Sheet1!A:F,3,FALSE)</f>
        <v>#N/A</v>
      </c>
      <c r="F18" t="e">
        <f t="shared" si="0"/>
        <v>#N/A</v>
      </c>
      <c r="G18">
        <v>0</v>
      </c>
      <c r="H18" t="s">
        <v>60</v>
      </c>
      <c r="I18">
        <v>-5.233333</v>
      </c>
      <c r="J18" t="e">
        <f>VLOOKUP(B:B,Sheet1!A:F,6,FALSE)</f>
        <v>#N/A</v>
      </c>
      <c r="K18" t="s">
        <v>12</v>
      </c>
    </row>
    <row r="19" spans="1:11" hidden="1" x14ac:dyDescent="0.25">
      <c r="A19" t="s">
        <v>8</v>
      </c>
      <c r="B19" t="s">
        <v>61</v>
      </c>
      <c r="C19" t="s">
        <v>62</v>
      </c>
      <c r="D19">
        <v>1</v>
      </c>
      <c r="E19" t="e">
        <f>VLOOKUP(B:B,Sheet1!A:F,3,FALSE)</f>
        <v>#N/A</v>
      </c>
      <c r="F19" t="e">
        <f t="shared" si="0"/>
        <v>#N/A</v>
      </c>
      <c r="G19">
        <v>0</v>
      </c>
      <c r="H19" t="s">
        <v>15</v>
      </c>
      <c r="I19">
        <v>0</v>
      </c>
      <c r="J19" t="e">
        <f>VLOOKUP(B:B,Sheet1!A:F,6,FALSE)</f>
        <v>#N/A</v>
      </c>
      <c r="K19" t="s">
        <v>12</v>
      </c>
    </row>
    <row r="20" spans="1:11" hidden="1" x14ac:dyDescent="0.25">
      <c r="A20" t="s">
        <v>8</v>
      </c>
      <c r="B20" t="s">
        <v>63</v>
      </c>
      <c r="C20" t="s">
        <v>64</v>
      </c>
      <c r="D20">
        <v>1</v>
      </c>
      <c r="E20" t="e">
        <f>VLOOKUP(B:B,Sheet1!A:F,3,FALSE)</f>
        <v>#N/A</v>
      </c>
      <c r="F20" t="e">
        <f t="shared" si="0"/>
        <v>#N/A</v>
      </c>
      <c r="G20">
        <v>0</v>
      </c>
      <c r="H20" t="s">
        <v>65</v>
      </c>
      <c r="I20">
        <v>0.75</v>
      </c>
      <c r="J20" t="e">
        <f>VLOOKUP(B:B,Sheet1!A:F,6,FALSE)</f>
        <v>#N/A</v>
      </c>
      <c r="K20" t="s">
        <v>12</v>
      </c>
    </row>
    <row r="21" spans="1:11" hidden="1" x14ac:dyDescent="0.25">
      <c r="A21" t="s">
        <v>8</v>
      </c>
      <c r="B21" t="s">
        <v>66</v>
      </c>
      <c r="C21" t="s">
        <v>67</v>
      </c>
      <c r="D21">
        <v>1</v>
      </c>
      <c r="E21" t="e">
        <f>VLOOKUP(B:B,Sheet1!A:F,3,FALSE)</f>
        <v>#N/A</v>
      </c>
      <c r="F21" t="e">
        <f t="shared" si="0"/>
        <v>#N/A</v>
      </c>
      <c r="G21">
        <v>0</v>
      </c>
      <c r="H21" t="s">
        <v>15</v>
      </c>
      <c r="I21">
        <v>0</v>
      </c>
      <c r="J21" t="e">
        <f>VLOOKUP(B:B,Sheet1!A:F,6,FALSE)</f>
        <v>#N/A</v>
      </c>
      <c r="K21" t="s">
        <v>12</v>
      </c>
    </row>
    <row r="22" spans="1:11" hidden="1" x14ac:dyDescent="0.25">
      <c r="A22" t="s">
        <v>8</v>
      </c>
      <c r="B22" t="s">
        <v>68</v>
      </c>
      <c r="C22" t="s">
        <v>69</v>
      </c>
      <c r="D22">
        <v>1</v>
      </c>
      <c r="E22" t="e">
        <f>VLOOKUP(B:B,Sheet1!A:F,3,FALSE)</f>
        <v>#N/A</v>
      </c>
      <c r="F22" t="e">
        <f t="shared" si="0"/>
        <v>#N/A</v>
      </c>
      <c r="G22">
        <v>0</v>
      </c>
      <c r="H22" t="s">
        <v>15</v>
      </c>
      <c r="I22">
        <v>0</v>
      </c>
      <c r="J22" t="e">
        <f>VLOOKUP(B:B,Sheet1!A:F,6,FALSE)</f>
        <v>#N/A</v>
      </c>
      <c r="K22" t="s">
        <v>12</v>
      </c>
    </row>
    <row r="23" spans="1:11" hidden="1" x14ac:dyDescent="0.25">
      <c r="A23" t="s">
        <v>8</v>
      </c>
      <c r="B23" t="s">
        <v>70</v>
      </c>
      <c r="C23" t="s">
        <v>71</v>
      </c>
      <c r="D23">
        <v>2</v>
      </c>
      <c r="E23" t="e">
        <f>VLOOKUP(B:B,Sheet1!A:F,3,FALSE)</f>
        <v>#N/A</v>
      </c>
      <c r="F23" t="e">
        <f t="shared" si="0"/>
        <v>#N/A</v>
      </c>
      <c r="G23">
        <v>0</v>
      </c>
      <c r="H23" t="s">
        <v>72</v>
      </c>
      <c r="I23">
        <v>0</v>
      </c>
      <c r="J23" t="e">
        <f>VLOOKUP(B:B,Sheet1!A:F,6,FALSE)</f>
        <v>#N/A</v>
      </c>
      <c r="K23" t="s">
        <v>12</v>
      </c>
    </row>
    <row r="24" spans="1:11" hidden="1" x14ac:dyDescent="0.25">
      <c r="A24" t="s">
        <v>8</v>
      </c>
      <c r="B24" t="s">
        <v>73</v>
      </c>
      <c r="C24" t="s">
        <v>74</v>
      </c>
      <c r="D24">
        <v>1</v>
      </c>
      <c r="E24" t="e">
        <f>VLOOKUP(B:B,Sheet1!A:F,3,FALSE)</f>
        <v>#N/A</v>
      </c>
      <c r="F24" t="e">
        <f t="shared" si="0"/>
        <v>#N/A</v>
      </c>
      <c r="G24">
        <v>0</v>
      </c>
      <c r="H24" t="s">
        <v>15</v>
      </c>
      <c r="I24">
        <v>0</v>
      </c>
      <c r="J24" t="e">
        <f>VLOOKUP(B:B,Sheet1!A:F,6,FALSE)</f>
        <v>#N/A</v>
      </c>
      <c r="K24" t="s">
        <v>12</v>
      </c>
    </row>
    <row r="25" spans="1:11" hidden="1" x14ac:dyDescent="0.25">
      <c r="A25" t="s">
        <v>8</v>
      </c>
      <c r="B25" t="s">
        <v>75</v>
      </c>
      <c r="C25" t="s">
        <v>76</v>
      </c>
      <c r="D25">
        <v>1</v>
      </c>
      <c r="E25" t="e">
        <f>VLOOKUP(B:B,Sheet1!A:F,3,FALSE)</f>
        <v>#N/A</v>
      </c>
      <c r="F25" t="e">
        <f t="shared" si="0"/>
        <v>#N/A</v>
      </c>
      <c r="G25">
        <v>0</v>
      </c>
      <c r="H25" t="s">
        <v>77</v>
      </c>
      <c r="I25">
        <v>0</v>
      </c>
      <c r="J25" t="e">
        <f>VLOOKUP(B:B,Sheet1!A:F,6,FALSE)</f>
        <v>#N/A</v>
      </c>
      <c r="K25" t="s">
        <v>78</v>
      </c>
    </row>
    <row r="26" spans="1:11" hidden="1" x14ac:dyDescent="0.25">
      <c r="A26" t="s">
        <v>8</v>
      </c>
      <c r="B26" t="s">
        <v>79</v>
      </c>
      <c r="C26" t="s">
        <v>80</v>
      </c>
      <c r="D26">
        <v>2</v>
      </c>
      <c r="E26" t="e">
        <f>VLOOKUP(B:B,Sheet1!A:F,3,FALSE)</f>
        <v>#N/A</v>
      </c>
      <c r="F26" t="e">
        <f t="shared" si="0"/>
        <v>#N/A</v>
      </c>
      <c r="G26">
        <v>0</v>
      </c>
      <c r="H26" t="s">
        <v>23</v>
      </c>
      <c r="I26">
        <v>0</v>
      </c>
      <c r="J26" t="e">
        <f>VLOOKUP(B:B,Sheet1!A:F,6,FALSE)</f>
        <v>#N/A</v>
      </c>
      <c r="K26" t="s">
        <v>12</v>
      </c>
    </row>
    <row r="27" spans="1:11" hidden="1" x14ac:dyDescent="0.25">
      <c r="A27" t="s">
        <v>8</v>
      </c>
      <c r="B27" t="s">
        <v>81</v>
      </c>
      <c r="C27" t="s">
        <v>82</v>
      </c>
      <c r="D27">
        <v>1</v>
      </c>
      <c r="E27" t="e">
        <f>VLOOKUP(B:B,Sheet1!A:F,3,FALSE)</f>
        <v>#N/A</v>
      </c>
      <c r="F27" t="e">
        <f t="shared" si="0"/>
        <v>#N/A</v>
      </c>
      <c r="G27">
        <v>0</v>
      </c>
      <c r="H27" t="s">
        <v>83</v>
      </c>
      <c r="I27">
        <v>0</v>
      </c>
      <c r="J27" t="e">
        <f>VLOOKUP(B:B,Sheet1!A:F,6,FALSE)</f>
        <v>#N/A</v>
      </c>
      <c r="K27" t="s">
        <v>12</v>
      </c>
    </row>
    <row r="28" spans="1:11" hidden="1" x14ac:dyDescent="0.25">
      <c r="A28" t="s">
        <v>8</v>
      </c>
      <c r="B28" t="s">
        <v>84</v>
      </c>
      <c r="C28" t="s">
        <v>85</v>
      </c>
      <c r="D28">
        <v>3</v>
      </c>
      <c r="E28" t="e">
        <f>VLOOKUP(B:B,Sheet1!A:F,3,FALSE)</f>
        <v>#N/A</v>
      </c>
      <c r="F28" t="e">
        <f t="shared" si="0"/>
        <v>#N/A</v>
      </c>
      <c r="G28">
        <v>0</v>
      </c>
      <c r="H28" t="s">
        <v>86</v>
      </c>
      <c r="I28">
        <v>0</v>
      </c>
      <c r="J28" t="e">
        <f>VLOOKUP(B:B,Sheet1!A:F,6,FALSE)</f>
        <v>#N/A</v>
      </c>
      <c r="K28" t="s">
        <v>12</v>
      </c>
    </row>
    <row r="29" spans="1:11" hidden="1" x14ac:dyDescent="0.25">
      <c r="A29" t="s">
        <v>8</v>
      </c>
      <c r="B29" t="s">
        <v>87</v>
      </c>
      <c r="C29" t="s">
        <v>88</v>
      </c>
      <c r="D29">
        <v>2</v>
      </c>
      <c r="E29" t="e">
        <f>VLOOKUP(B:B,Sheet1!A:F,3,FALSE)</f>
        <v>#N/A</v>
      </c>
      <c r="F29" t="e">
        <f t="shared" si="0"/>
        <v>#N/A</v>
      </c>
      <c r="G29">
        <v>0</v>
      </c>
      <c r="H29" t="s">
        <v>89</v>
      </c>
      <c r="I29">
        <v>0</v>
      </c>
      <c r="J29" t="e">
        <f>VLOOKUP(B:B,Sheet1!A:F,6,FALSE)</f>
        <v>#N/A</v>
      </c>
      <c r="K29" t="s">
        <v>12</v>
      </c>
    </row>
    <row r="30" spans="1:11" hidden="1" x14ac:dyDescent="0.25">
      <c r="A30" t="s">
        <v>8</v>
      </c>
      <c r="B30" t="s">
        <v>90</v>
      </c>
      <c r="C30" t="s">
        <v>91</v>
      </c>
      <c r="D30">
        <v>1</v>
      </c>
      <c r="E30" t="e">
        <f>VLOOKUP(B:B,Sheet1!A:F,3,FALSE)</f>
        <v>#N/A</v>
      </c>
      <c r="F30" t="e">
        <f t="shared" si="0"/>
        <v>#N/A</v>
      </c>
      <c r="G30">
        <v>0</v>
      </c>
      <c r="H30" t="s">
        <v>92</v>
      </c>
      <c r="I30">
        <v>0</v>
      </c>
      <c r="J30" t="e">
        <f>VLOOKUP(B:B,Sheet1!A:F,6,FALSE)</f>
        <v>#N/A</v>
      </c>
      <c r="K30" t="s">
        <v>12</v>
      </c>
    </row>
    <row r="31" spans="1:11" hidden="1" x14ac:dyDescent="0.25">
      <c r="A31" t="s">
        <v>8</v>
      </c>
      <c r="B31" t="s">
        <v>93</v>
      </c>
      <c r="C31" t="s">
        <v>94</v>
      </c>
      <c r="D31">
        <v>1</v>
      </c>
      <c r="E31" t="e">
        <f>VLOOKUP(B:B,Sheet1!A:F,3,FALSE)</f>
        <v>#N/A</v>
      </c>
      <c r="F31" t="e">
        <f t="shared" si="0"/>
        <v>#N/A</v>
      </c>
      <c r="G31">
        <v>0</v>
      </c>
      <c r="H31" t="s">
        <v>23</v>
      </c>
      <c r="I31">
        <v>0</v>
      </c>
      <c r="J31" t="e">
        <f>VLOOKUP(B:B,Sheet1!A:F,6,FALSE)</f>
        <v>#N/A</v>
      </c>
      <c r="K31" t="s">
        <v>12</v>
      </c>
    </row>
    <row r="32" spans="1:11" hidden="1" x14ac:dyDescent="0.25">
      <c r="A32" t="s">
        <v>8</v>
      </c>
      <c r="B32" t="s">
        <v>95</v>
      </c>
      <c r="C32" t="s">
        <v>96</v>
      </c>
      <c r="D32">
        <v>7</v>
      </c>
      <c r="E32" t="e">
        <f>VLOOKUP(B:B,Sheet1!A:F,3,FALSE)</f>
        <v>#N/A</v>
      </c>
      <c r="F32" t="e">
        <f t="shared" si="0"/>
        <v>#N/A</v>
      </c>
      <c r="G32">
        <v>0</v>
      </c>
      <c r="H32" t="s">
        <v>97</v>
      </c>
      <c r="I32">
        <v>-7.8</v>
      </c>
      <c r="J32" t="e">
        <f>VLOOKUP(B:B,Sheet1!A:F,6,FALSE)</f>
        <v>#N/A</v>
      </c>
      <c r="K32" t="s">
        <v>12</v>
      </c>
    </row>
    <row r="33" spans="1:11" hidden="1" x14ac:dyDescent="0.25">
      <c r="A33" t="s">
        <v>8</v>
      </c>
      <c r="B33" t="s">
        <v>98</v>
      </c>
      <c r="C33" t="s">
        <v>99</v>
      </c>
      <c r="D33">
        <v>0</v>
      </c>
      <c r="E33" t="e">
        <f>VLOOKUP(B:B,Sheet1!A:F,3,FALSE)</f>
        <v>#N/A</v>
      </c>
      <c r="F33" t="e">
        <f t="shared" si="0"/>
        <v>#N/A</v>
      </c>
      <c r="G33">
        <v>0</v>
      </c>
      <c r="H33" t="s">
        <v>15</v>
      </c>
      <c r="I33">
        <v>-6</v>
      </c>
      <c r="J33" t="e">
        <f>VLOOKUP(B:B,Sheet1!A:F,6,FALSE)</f>
        <v>#N/A</v>
      </c>
      <c r="K33" t="s">
        <v>12</v>
      </c>
    </row>
    <row r="34" spans="1:11" hidden="1" x14ac:dyDescent="0.25">
      <c r="A34" t="s">
        <v>8</v>
      </c>
      <c r="B34" t="s">
        <v>100</v>
      </c>
      <c r="C34" t="s">
        <v>101</v>
      </c>
      <c r="D34">
        <v>1</v>
      </c>
      <c r="E34" t="e">
        <f>VLOOKUP(B:B,Sheet1!A:F,3,FALSE)</f>
        <v>#N/A</v>
      </c>
      <c r="F34" t="e">
        <f t="shared" si="0"/>
        <v>#N/A</v>
      </c>
      <c r="G34">
        <v>0</v>
      </c>
      <c r="H34" t="s">
        <v>102</v>
      </c>
      <c r="I34">
        <v>0</v>
      </c>
      <c r="J34" t="e">
        <f>VLOOKUP(B:B,Sheet1!A:F,6,FALSE)</f>
        <v>#N/A</v>
      </c>
      <c r="K34" t="s">
        <v>12</v>
      </c>
    </row>
    <row r="35" spans="1:11" hidden="1" x14ac:dyDescent="0.25">
      <c r="A35" t="s">
        <v>8</v>
      </c>
      <c r="B35" t="s">
        <v>103</v>
      </c>
      <c r="C35" t="s">
        <v>104</v>
      </c>
      <c r="D35">
        <v>1</v>
      </c>
      <c r="E35" t="e">
        <f>VLOOKUP(B:B,Sheet1!A:F,3,FALSE)</f>
        <v>#N/A</v>
      </c>
      <c r="F35" t="e">
        <f t="shared" si="0"/>
        <v>#N/A</v>
      </c>
      <c r="G35">
        <v>0</v>
      </c>
      <c r="H35" t="s">
        <v>105</v>
      </c>
      <c r="I35">
        <v>-2.7333340000000002</v>
      </c>
      <c r="J35" t="e">
        <f>VLOOKUP(B:B,Sheet1!A:F,6,FALSE)</f>
        <v>#N/A</v>
      </c>
      <c r="K35" t="s">
        <v>78</v>
      </c>
    </row>
    <row r="36" spans="1:11" hidden="1" x14ac:dyDescent="0.25">
      <c r="A36" t="s">
        <v>8</v>
      </c>
      <c r="B36" t="s">
        <v>106</v>
      </c>
      <c r="C36" t="s">
        <v>107</v>
      </c>
      <c r="D36">
        <v>7</v>
      </c>
      <c r="E36" t="e">
        <f>VLOOKUP(B:B,Sheet1!A:F,3,FALSE)</f>
        <v>#N/A</v>
      </c>
      <c r="F36" t="e">
        <f t="shared" si="0"/>
        <v>#N/A</v>
      </c>
      <c r="G36">
        <v>0</v>
      </c>
      <c r="H36" t="s">
        <v>108</v>
      </c>
      <c r="I36">
        <v>-6.3833330000000004</v>
      </c>
      <c r="J36" t="e">
        <f>VLOOKUP(B:B,Sheet1!A:F,6,FALSE)</f>
        <v>#N/A</v>
      </c>
      <c r="K36" t="s">
        <v>109</v>
      </c>
    </row>
    <row r="37" spans="1:11" hidden="1" x14ac:dyDescent="0.25">
      <c r="A37" t="s">
        <v>8</v>
      </c>
      <c r="B37" t="s">
        <v>110</v>
      </c>
      <c r="C37" t="s">
        <v>111</v>
      </c>
      <c r="D37">
        <v>3</v>
      </c>
      <c r="E37" t="e">
        <f>VLOOKUP(B:B,Sheet1!A:F,3,FALSE)</f>
        <v>#N/A</v>
      </c>
      <c r="F37" t="e">
        <f t="shared" si="0"/>
        <v>#N/A</v>
      </c>
      <c r="G37">
        <v>0</v>
      </c>
      <c r="H37" t="s">
        <v>112</v>
      </c>
      <c r="I37">
        <v>0</v>
      </c>
      <c r="J37" t="e">
        <f>VLOOKUP(B:B,Sheet1!A:F,6,FALSE)</f>
        <v>#N/A</v>
      </c>
      <c r="K37" t="s">
        <v>12</v>
      </c>
    </row>
    <row r="38" spans="1:11" hidden="1" x14ac:dyDescent="0.25">
      <c r="A38" t="s">
        <v>8</v>
      </c>
      <c r="B38" t="s">
        <v>113</v>
      </c>
      <c r="C38" t="s">
        <v>114</v>
      </c>
      <c r="D38">
        <v>0</v>
      </c>
      <c r="E38" t="e">
        <f>VLOOKUP(B:B,Sheet1!A:F,3,FALSE)</f>
        <v>#N/A</v>
      </c>
      <c r="F38" t="e">
        <f t="shared" si="0"/>
        <v>#N/A</v>
      </c>
      <c r="G38">
        <v>0</v>
      </c>
      <c r="H38" t="s">
        <v>48</v>
      </c>
      <c r="I38">
        <v>-0.3</v>
      </c>
      <c r="J38" t="e">
        <f>VLOOKUP(B:B,Sheet1!A:F,6,FALSE)</f>
        <v>#N/A</v>
      </c>
      <c r="K38" t="s">
        <v>12</v>
      </c>
    </row>
    <row r="39" spans="1:11" hidden="1" x14ac:dyDescent="0.25">
      <c r="A39" t="s">
        <v>8</v>
      </c>
      <c r="B39" t="s">
        <v>115</v>
      </c>
      <c r="C39" t="s">
        <v>116</v>
      </c>
      <c r="D39">
        <v>1</v>
      </c>
      <c r="E39" t="e">
        <f>VLOOKUP(B:B,Sheet1!A:F,3,FALSE)</f>
        <v>#N/A</v>
      </c>
      <c r="F39" t="e">
        <f t="shared" si="0"/>
        <v>#N/A</v>
      </c>
      <c r="G39">
        <v>0</v>
      </c>
      <c r="H39" t="s">
        <v>117</v>
      </c>
      <c r="I39">
        <v>0</v>
      </c>
      <c r="J39" t="e">
        <f>VLOOKUP(B:B,Sheet1!A:F,6,FALSE)</f>
        <v>#N/A</v>
      </c>
      <c r="K39" t="s">
        <v>36</v>
      </c>
    </row>
    <row r="40" spans="1:11" hidden="1" x14ac:dyDescent="0.25">
      <c r="A40" t="s">
        <v>8</v>
      </c>
      <c r="B40" t="s">
        <v>118</v>
      </c>
      <c r="C40" t="s">
        <v>119</v>
      </c>
      <c r="D40">
        <v>1</v>
      </c>
      <c r="E40" t="e">
        <f>VLOOKUP(B:B,Sheet1!A:F,3,FALSE)</f>
        <v>#N/A</v>
      </c>
      <c r="F40" t="e">
        <f t="shared" si="0"/>
        <v>#N/A</v>
      </c>
      <c r="G40">
        <v>0</v>
      </c>
      <c r="H40" t="s">
        <v>92</v>
      </c>
      <c r="I40">
        <v>0</v>
      </c>
      <c r="J40" t="e">
        <f>VLOOKUP(B:B,Sheet1!A:F,6,FALSE)</f>
        <v>#N/A</v>
      </c>
      <c r="K40" t="s">
        <v>12</v>
      </c>
    </row>
    <row r="41" spans="1:11" hidden="1" x14ac:dyDescent="0.25">
      <c r="A41" t="s">
        <v>8</v>
      </c>
      <c r="B41" t="s">
        <v>120</v>
      </c>
      <c r="C41" t="s">
        <v>121</v>
      </c>
      <c r="D41">
        <v>1</v>
      </c>
      <c r="E41" t="e">
        <f>VLOOKUP(B:B,Sheet1!A:F,3,FALSE)</f>
        <v>#N/A</v>
      </c>
      <c r="F41" t="e">
        <f t="shared" si="0"/>
        <v>#N/A</v>
      </c>
      <c r="G41">
        <v>0</v>
      </c>
      <c r="H41" t="s">
        <v>122</v>
      </c>
      <c r="I41">
        <v>0</v>
      </c>
      <c r="J41" t="e">
        <f>VLOOKUP(B:B,Sheet1!A:F,6,FALSE)</f>
        <v>#N/A</v>
      </c>
      <c r="K41" t="s">
        <v>12</v>
      </c>
    </row>
    <row r="42" spans="1:11" x14ac:dyDescent="0.25">
      <c r="A42" t="s">
        <v>8</v>
      </c>
      <c r="B42" t="s">
        <v>123</v>
      </c>
      <c r="C42" t="s">
        <v>124</v>
      </c>
      <c r="D42" s="12">
        <v>1</v>
      </c>
      <c r="E42" s="12">
        <f>VLOOKUP(B:B,Sheet1!A:F,3,FALSE)</f>
        <v>1</v>
      </c>
      <c r="F42" s="12">
        <f t="shared" si="0"/>
        <v>0</v>
      </c>
      <c r="G42">
        <v>0</v>
      </c>
      <c r="H42" t="s">
        <v>125</v>
      </c>
      <c r="I42" s="12">
        <v>0</v>
      </c>
      <c r="J42" s="12">
        <f>VLOOKUP(B:B,Sheet1!A:F,6,FALSE)</f>
        <v>0</v>
      </c>
      <c r="K42" t="s">
        <v>12</v>
      </c>
    </row>
    <row r="43" spans="1:11" hidden="1" x14ac:dyDescent="0.25">
      <c r="A43" t="s">
        <v>8</v>
      </c>
      <c r="B43" t="s">
        <v>126</v>
      </c>
      <c r="C43" t="s">
        <v>127</v>
      </c>
      <c r="D43">
        <v>5</v>
      </c>
      <c r="E43" t="e">
        <f>VLOOKUP(B:B,Sheet1!A:F,3,FALSE)</f>
        <v>#N/A</v>
      </c>
      <c r="F43" t="e">
        <f t="shared" si="0"/>
        <v>#N/A</v>
      </c>
      <c r="G43">
        <v>0</v>
      </c>
      <c r="H43" t="s">
        <v>128</v>
      </c>
      <c r="I43">
        <v>0</v>
      </c>
      <c r="J43" t="e">
        <f>VLOOKUP(B:B,Sheet1!A:F,6,FALSE)</f>
        <v>#N/A</v>
      </c>
      <c r="K43" t="s">
        <v>78</v>
      </c>
    </row>
    <row r="44" spans="1:11" x14ac:dyDescent="0.25">
      <c r="A44" t="s">
        <v>8</v>
      </c>
      <c r="B44" t="s">
        <v>129</v>
      </c>
      <c r="C44" t="s">
        <v>130</v>
      </c>
      <c r="D44" s="11">
        <v>2</v>
      </c>
      <c r="E44" s="11">
        <f>VLOOKUP(B:B,Sheet1!A:F,3,FALSE)</f>
        <v>1</v>
      </c>
      <c r="F44" s="11">
        <f t="shared" si="0"/>
        <v>-1</v>
      </c>
      <c r="G44">
        <v>0</v>
      </c>
      <c r="H44" t="s">
        <v>131</v>
      </c>
      <c r="I44" s="12">
        <v>0</v>
      </c>
      <c r="J44" s="12">
        <f>VLOOKUP(B:B,Sheet1!A:F,6,FALSE)</f>
        <v>0</v>
      </c>
      <c r="K44" t="s">
        <v>12</v>
      </c>
    </row>
    <row r="45" spans="1:11" hidden="1" x14ac:dyDescent="0.25">
      <c r="A45" t="s">
        <v>8</v>
      </c>
      <c r="B45" t="s">
        <v>132</v>
      </c>
      <c r="C45" t="s">
        <v>133</v>
      </c>
      <c r="D45">
        <v>1</v>
      </c>
      <c r="E45" t="e">
        <f>VLOOKUP(B:B,Sheet1!A:F,3,FALSE)</f>
        <v>#N/A</v>
      </c>
      <c r="F45" t="e">
        <f t="shared" si="0"/>
        <v>#N/A</v>
      </c>
      <c r="G45">
        <v>0</v>
      </c>
      <c r="H45" t="s">
        <v>15</v>
      </c>
      <c r="I45">
        <v>0</v>
      </c>
      <c r="J45" t="e">
        <f>VLOOKUP(B:B,Sheet1!A:F,6,FALSE)</f>
        <v>#N/A</v>
      </c>
      <c r="K45" t="s">
        <v>12</v>
      </c>
    </row>
    <row r="46" spans="1:11" hidden="1" x14ac:dyDescent="0.25">
      <c r="A46" t="s">
        <v>8</v>
      </c>
      <c r="B46" t="s">
        <v>134</v>
      </c>
      <c r="C46" t="s">
        <v>135</v>
      </c>
      <c r="D46">
        <v>1</v>
      </c>
      <c r="E46" t="e">
        <f>VLOOKUP(B:B,Sheet1!A:F,3,FALSE)</f>
        <v>#N/A</v>
      </c>
      <c r="F46" t="e">
        <f t="shared" si="0"/>
        <v>#N/A</v>
      </c>
      <c r="G46">
        <v>0</v>
      </c>
      <c r="H46" t="s">
        <v>15</v>
      </c>
      <c r="I46">
        <v>0</v>
      </c>
      <c r="J46" t="e">
        <f>VLOOKUP(B:B,Sheet1!A:F,6,FALSE)</f>
        <v>#N/A</v>
      </c>
      <c r="K46" t="s">
        <v>12</v>
      </c>
    </row>
    <row r="47" spans="1:11" hidden="1" x14ac:dyDescent="0.25">
      <c r="A47" t="s">
        <v>8</v>
      </c>
      <c r="B47" t="s">
        <v>136</v>
      </c>
      <c r="C47" t="s">
        <v>137</v>
      </c>
      <c r="D47">
        <v>2</v>
      </c>
      <c r="E47" t="e">
        <f>VLOOKUP(B:B,Sheet1!A:F,3,FALSE)</f>
        <v>#N/A</v>
      </c>
      <c r="F47" t="e">
        <f t="shared" si="0"/>
        <v>#N/A</v>
      </c>
      <c r="G47">
        <v>0</v>
      </c>
      <c r="H47" t="s">
        <v>138</v>
      </c>
      <c r="I47">
        <v>0</v>
      </c>
      <c r="J47" t="e">
        <f>VLOOKUP(B:B,Sheet1!A:F,6,FALSE)</f>
        <v>#N/A</v>
      </c>
      <c r="K47" t="s">
        <v>12</v>
      </c>
    </row>
  </sheetData>
  <autoFilter ref="A1:K47" xr:uid="{00000000-0001-0000-0000-000000000000}">
    <filterColumn colId="5">
      <filters>
        <filter val="-1"/>
        <filter val="0"/>
      </filters>
    </filterColumn>
  </autoFilter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2D80-2531-4ECA-AED6-0FDB0F0041F2}">
  <dimension ref="A1:F18"/>
  <sheetViews>
    <sheetView workbookViewId="0">
      <selection sqref="A1:XFD1048576"/>
    </sheetView>
  </sheetViews>
  <sheetFormatPr defaultRowHeight="15" x14ac:dyDescent="0.25"/>
  <cols>
    <col min="1" max="1" width="8.5703125" bestFit="1" customWidth="1"/>
    <col min="2" max="2" width="30.85546875" bestFit="1" customWidth="1"/>
    <col min="4" max="4" width="106.28515625" bestFit="1" customWidth="1"/>
    <col min="5" max="5" width="105.140625" bestFit="1" customWidth="1"/>
    <col min="6" max="6" width="7.140625" bestFit="1" customWidth="1"/>
  </cols>
  <sheetData>
    <row r="1" spans="1:6" ht="64.5" thickBot="1" x14ac:dyDescent="0.3">
      <c r="A1" s="2" t="s">
        <v>1</v>
      </c>
      <c r="B1" s="3" t="s">
        <v>2</v>
      </c>
      <c r="C1" s="4" t="s">
        <v>139</v>
      </c>
      <c r="D1" s="5" t="s">
        <v>140</v>
      </c>
      <c r="E1" s="5" t="s">
        <v>141</v>
      </c>
      <c r="F1" s="6" t="s">
        <v>142</v>
      </c>
    </row>
    <row r="2" spans="1:6" x14ac:dyDescent="0.25">
      <c r="A2" s="7" t="s">
        <v>143</v>
      </c>
      <c r="B2" s="7" t="s">
        <v>144</v>
      </c>
      <c r="C2" s="8">
        <v>4</v>
      </c>
      <c r="D2" s="9" t="s">
        <v>149</v>
      </c>
      <c r="E2" s="9" t="s">
        <v>159</v>
      </c>
      <c r="F2" s="8">
        <v>0.68</v>
      </c>
    </row>
    <row r="3" spans="1:6" x14ac:dyDescent="0.25">
      <c r="A3" s="7" t="s">
        <v>160</v>
      </c>
      <c r="B3" s="7" t="s">
        <v>161</v>
      </c>
      <c r="C3" s="8">
        <v>1</v>
      </c>
      <c r="D3" s="9" t="s">
        <v>162</v>
      </c>
      <c r="E3" s="9" t="s">
        <v>65</v>
      </c>
      <c r="F3" s="8">
        <v>0</v>
      </c>
    </row>
    <row r="4" spans="1:6" x14ac:dyDescent="0.25">
      <c r="A4" s="7"/>
      <c r="B4" s="7"/>
      <c r="C4" s="8"/>
      <c r="D4" s="9"/>
      <c r="E4" s="9"/>
      <c r="F4" s="8"/>
    </row>
    <row r="5" spans="1:6" x14ac:dyDescent="0.25">
      <c r="A5" s="7" t="s">
        <v>19</v>
      </c>
      <c r="B5" s="7" t="s">
        <v>20</v>
      </c>
      <c r="C5" s="8">
        <v>1</v>
      </c>
      <c r="D5" s="9" t="s">
        <v>145</v>
      </c>
      <c r="E5" s="9" t="s">
        <v>163</v>
      </c>
      <c r="F5" s="8">
        <v>0</v>
      </c>
    </row>
    <row r="6" spans="1:6" x14ac:dyDescent="0.25">
      <c r="A6" s="7"/>
      <c r="B6" s="7"/>
      <c r="C6" s="8"/>
      <c r="D6" s="9"/>
      <c r="E6" s="9"/>
      <c r="F6" s="8"/>
    </row>
    <row r="7" spans="1:6" x14ac:dyDescent="0.25">
      <c r="A7" s="7" t="s">
        <v>129</v>
      </c>
      <c r="B7" s="7" t="s">
        <v>130</v>
      </c>
      <c r="C7" s="8">
        <v>1</v>
      </c>
      <c r="D7" s="9" t="s">
        <v>145</v>
      </c>
      <c r="E7" s="9" t="s">
        <v>166</v>
      </c>
      <c r="F7" s="8">
        <v>0</v>
      </c>
    </row>
    <row r="8" spans="1:6" x14ac:dyDescent="0.25">
      <c r="A8" s="7" t="s">
        <v>167</v>
      </c>
      <c r="B8" s="7" t="s">
        <v>168</v>
      </c>
      <c r="C8" s="8">
        <v>4</v>
      </c>
      <c r="D8" s="9" t="s">
        <v>169</v>
      </c>
      <c r="E8" s="9" t="s">
        <v>170</v>
      </c>
      <c r="F8" s="8">
        <v>0</v>
      </c>
    </row>
    <row r="9" spans="1:6" x14ac:dyDescent="0.25">
      <c r="A9" s="7"/>
      <c r="B9" s="7"/>
      <c r="C9" s="8"/>
      <c r="D9" s="9"/>
      <c r="E9" s="9"/>
      <c r="F9" s="8"/>
    </row>
    <row r="10" spans="1:6" x14ac:dyDescent="0.25">
      <c r="A10" s="7" t="s">
        <v>152</v>
      </c>
      <c r="B10" s="7" t="s">
        <v>153</v>
      </c>
      <c r="C10" s="8">
        <v>0</v>
      </c>
      <c r="D10" s="9"/>
      <c r="E10" s="9"/>
      <c r="F10" s="8">
        <v>-0.02</v>
      </c>
    </row>
    <row r="11" spans="1:6" x14ac:dyDescent="0.25">
      <c r="A11" s="7" t="s">
        <v>154</v>
      </c>
      <c r="B11" s="7" t="s">
        <v>155</v>
      </c>
      <c r="C11" s="8">
        <v>-5</v>
      </c>
      <c r="D11" s="9"/>
      <c r="E11" s="9"/>
      <c r="F11" s="8">
        <v>0</v>
      </c>
    </row>
    <row r="12" spans="1:6" x14ac:dyDescent="0.25">
      <c r="A12" s="7" t="s">
        <v>123</v>
      </c>
      <c r="B12" s="7" t="s">
        <v>124</v>
      </c>
      <c r="C12" s="8">
        <v>1</v>
      </c>
      <c r="D12" s="9" t="s">
        <v>156</v>
      </c>
      <c r="E12" s="9" t="s">
        <v>125</v>
      </c>
      <c r="F12" s="8">
        <v>0</v>
      </c>
    </row>
    <row r="13" spans="1:6" x14ac:dyDescent="0.25">
      <c r="A13" s="7" t="s">
        <v>171</v>
      </c>
      <c r="B13" s="7" t="s">
        <v>172</v>
      </c>
      <c r="C13" s="8">
        <v>0</v>
      </c>
      <c r="D13" s="9"/>
      <c r="E13" s="9"/>
      <c r="F13" s="8">
        <v>8.23</v>
      </c>
    </row>
    <row r="14" spans="1:6" x14ac:dyDescent="0.25">
      <c r="A14" s="7" t="s">
        <v>147</v>
      </c>
      <c r="B14" s="7" t="s">
        <v>148</v>
      </c>
      <c r="C14" s="8">
        <v>2</v>
      </c>
      <c r="D14" s="9" t="s">
        <v>149</v>
      </c>
      <c r="E14" s="9" t="s">
        <v>173</v>
      </c>
      <c r="F14" s="8">
        <v>0</v>
      </c>
    </row>
    <row r="15" spans="1:6" x14ac:dyDescent="0.25">
      <c r="A15" s="7" t="s">
        <v>164</v>
      </c>
      <c r="B15" s="7" t="s">
        <v>165</v>
      </c>
      <c r="C15" s="8">
        <v>3</v>
      </c>
      <c r="D15" s="9"/>
      <c r="E15" s="9"/>
      <c r="F15" s="8">
        <v>0</v>
      </c>
    </row>
    <row r="16" spans="1:6" x14ac:dyDescent="0.25">
      <c r="A16" s="7" t="s">
        <v>150</v>
      </c>
      <c r="B16" s="7" t="s">
        <v>151</v>
      </c>
      <c r="C16" s="8">
        <v>0</v>
      </c>
      <c r="D16" s="9"/>
      <c r="E16" s="9"/>
      <c r="F16" s="8">
        <v>-0.12</v>
      </c>
    </row>
    <row r="17" spans="1:6" x14ac:dyDescent="0.25">
      <c r="A17" s="7" t="s">
        <v>174</v>
      </c>
      <c r="B17" s="7" t="s">
        <v>175</v>
      </c>
      <c r="C17" s="8">
        <v>1</v>
      </c>
      <c r="D17" s="9" t="s">
        <v>176</v>
      </c>
      <c r="E17" s="10" t="s">
        <v>177</v>
      </c>
      <c r="F17" s="8">
        <v>0</v>
      </c>
    </row>
    <row r="18" spans="1:6" x14ac:dyDescent="0.25">
      <c r="A18" s="7" t="s">
        <v>157</v>
      </c>
      <c r="B18" s="7" t="s">
        <v>158</v>
      </c>
      <c r="C18" s="8">
        <v>0.5</v>
      </c>
      <c r="D18" s="9" t="s">
        <v>146</v>
      </c>
      <c r="E18" s="9" t="s">
        <v>178</v>
      </c>
      <c r="F18" s="8">
        <v>-0.67</v>
      </c>
    </row>
  </sheetData>
  <conditionalFormatting sqref="A1:B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Janella Rosales</cp:lastModifiedBy>
  <dcterms:created xsi:type="dcterms:W3CDTF">2024-12-06T02:30:35Z</dcterms:created>
  <dcterms:modified xsi:type="dcterms:W3CDTF">2024-12-09T14:22:41Z</dcterms:modified>
</cp:coreProperties>
</file>