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 activeTab="1"/>
  </bookViews>
  <sheets>
    <sheet name="Gerundet" sheetId="1" r:id="rId1"/>
    <sheet name="Exakt" sheetId="4" r:id="rId2"/>
    <sheet name="Daten" sheetId="2" r:id="rId3"/>
  </sheets>
  <calcPr calcId="145621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1" i="2"/>
  <c r="D5" i="2"/>
  <c r="D6" i="2"/>
  <c r="D7" i="2"/>
  <c r="D8" i="2"/>
  <c r="D2" i="2"/>
  <c r="D3" i="2"/>
  <c r="D4" i="2"/>
  <c r="D1" i="2"/>
  <c r="B1" i="2"/>
  <c r="B5" i="2"/>
  <c r="B6" i="2"/>
  <c r="B7" i="2"/>
  <c r="B8" i="2"/>
  <c r="B4" i="2"/>
  <c r="B3" i="2"/>
  <c r="B2" i="2"/>
  <c r="C8" i="2"/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<sst xmlns="http://schemas.openxmlformats.org/spreadsheetml/2006/main" count="38" uniqueCount="25">
  <si>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</si>
  <si>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</si>
  <si>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</si>
  <si>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</si>
  <si>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</si>
  <si>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217 - 258</t>
  </si>
  <si>
    <t>Behandlungsnachfrage in Suchtzentren (Stoffgruppen Opioide, Kokain und Stimulanzien) in der Altersklasse 18 bis unter 65 Jahre</t>
  </si>
  <si>
    <t>Werte in 1 000</t>
  </si>
  <si>
    <t>3.5.1</t>
  </si>
  <si>
    <t>Deutsche Beobachtungsstelle für Drogen und Drogensucht (DBDD)</t>
  </si>
  <si>
    <t xml:space="preserve">Anmerkung: </t>
  </si>
  <si>
    <t>Geschätzte Werte</t>
  </si>
  <si>
    <t>231 - 274</t>
  </si>
  <si>
    <t>218 - 259</t>
  </si>
  <si>
    <t>215 - 255</t>
  </si>
  <si>
    <t>225 - 268</t>
  </si>
  <si>
    <t>Anzahl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</si>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</sst>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Behandlungsnachfrage in Suchtzentren (Stoffgruppen Opioide, Kokain und Stimulanzien) in der Altersklasse 18 bis unter 65 Jahre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3488"/>
        <c:axId val="60534144"/>
      </c:areaChart>
      <c:catAx>
        <c:axId val="184063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4144"/>
        <c:crosses val="autoZero"/>
        <c:auto val="1"/>
        <c:lblAlgn val="ctr"/>
        <c:lblOffset val="100"/>
        <c:noMultiLvlLbl val="0"/>
      </c:catAx>
      <c:valAx>
        <c:axId val="6053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634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Behandlungsnachfrage in Suchtzentren (Stoffgruppen Opioide, Kokain und Stimulanzien) in der Altersklasse 18 bis unter 65 Jahre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12"/>
        <c:axId val="60537024"/>
      </c:areaChart>
      <c:catAx>
        <c:axId val="40742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37024"/>
        <c:crosses val="autoZero"/>
        <c:auto val="1"/>
        <c:lblAlgn val="ctr"/>
        <c:lblOffset val="100"/>
        <c:noMultiLvlLbl val="0"/>
      </c:catAx>
      <c:valAx>
        <c:axId val="6053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</a:t>
                </a:r>
              </a:p>
            </c:rich>
          </c:tx>
          <c:layout/>
          <c:overlay val="0"/>
        </c:title>
        <c:numFmt formatCode="#\ ##0;\-#\ ##0" sourceLinked="0"/>
        <c:majorTickMark val="out"/>
        <c:minorTickMark val="none"/>
        <c:tickLblPos val="nextTo"/>
        <c:crossAx val="407429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8138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M11" sqref="M11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8</v>
      </c>
      <c r="B3" s="9" t="s">
        <v>6</v>
      </c>
      <c r="C3" s="9"/>
      <c r="D3" s="9"/>
      <c r="E3" s="9"/>
      <c r="F3" s="9"/>
      <c r="G3" s="9"/>
    </row>
    <row r="4" spans="1:7" ht="30.75" thickBot="1" x14ac:dyDescent="0.3">
      <c r="A4" s="2" t="s">
        <v>0</v>
      </c>
      <c r="B4" s="3" t="s">
        <v>7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14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13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14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15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15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5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10</v>
      </c>
      <c r="B34" s="7" t="s">
        <v>11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9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L16" sqref="L16"/>
    </sheetView>
  </sheetViews>
  <sheetFormatPr baseColWidth="10" defaultRowHeight="15" x14ac:dyDescent="0.25"/>
  <cols>
    <col min="1" max="1" width="11.5703125" customWidth="1"/>
    <col min="2" max="2" width="22.7109375" customWidth="1"/>
    <col min="3" max="3" width="5.8554687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8</v>
      </c>
      <c r="B3" s="9" t="s">
        <v>6</v>
      </c>
      <c r="C3" s="9"/>
      <c r="D3" s="9"/>
      <c r="E3" s="9"/>
      <c r="F3" s="9"/>
      <c r="G3" s="9"/>
    </row>
    <row r="4" spans="1:7" ht="15.75" thickBot="1" x14ac:dyDescent="0.3">
      <c r="A4" s="2" t="s">
        <v>0</v>
      </c>
      <c r="B4" s="3" t="s">
        <v>16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17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18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19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20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21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22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23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10</v>
      </c>
      <c r="B34" s="7" t="s">
        <v>11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9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baseColWidth="10" defaultRowHeight="15" x14ac:dyDescent="0.25"/>
  <sheetData>
    <row r="1" spans="1:10" x14ac:dyDescent="0.25">
      <c r="A1" s="4">
        <v>2010</v>
      </c>
      <c r="B1">
        <f t="shared" ref="B1:B8" si="0">ROUND(H1/1000,0)</f>
        <v>215</v>
      </c>
      <c r="C1">
        <f>D1-B1</f>
        <v>40</v>
      </c>
      <c r="D1">
        <f>ROUND(J1/1000,0)</f>
        <v>255</v>
      </c>
      <c r="H1">
        <v>215078</v>
      </c>
      <c r="I1">
        <f>J1-H1</f>
        <v>40327</v>
      </c>
      <c r="J1">
        <v>255405</v>
      </c>
    </row>
    <row r="2" spans="1:10" x14ac:dyDescent="0.25">
      <c r="A2" s="4">
        <v>2011</v>
      </c>
      <c r="B2">
        <f t="shared" si="0"/>
        <v>231</v>
      </c>
      <c r="C2">
        <f t="shared" ref="C2:C8" si="1">D2-B2</f>
        <v>43</v>
      </c>
      <c r="D2">
        <f t="shared" ref="D2:D8" si="2">ROUND(J2/1000,0)</f>
        <v>274</v>
      </c>
      <c r="H2">
        <v>231052</v>
      </c>
      <c r="I2">
        <f t="shared" ref="I2:I8" si="3">J2-H2</f>
        <v>43322</v>
      </c>
      <c r="J2">
        <v>274374</v>
      </c>
    </row>
    <row r="3" spans="1:10" x14ac:dyDescent="0.25">
      <c r="A3" s="4">
        <v>2012</v>
      </c>
      <c r="B3">
        <f t="shared" si="0"/>
        <v>218</v>
      </c>
      <c r="C3">
        <f t="shared" si="1"/>
        <v>41</v>
      </c>
      <c r="D3">
        <f t="shared" si="2"/>
        <v>259</v>
      </c>
      <c r="H3">
        <v>218360</v>
      </c>
      <c r="I3">
        <f t="shared" si="3"/>
        <v>40943</v>
      </c>
      <c r="J3">
        <v>259303</v>
      </c>
    </row>
    <row r="4" spans="1:10" x14ac:dyDescent="0.25">
      <c r="A4" s="4">
        <v>2013</v>
      </c>
      <c r="B4">
        <f t="shared" si="0"/>
        <v>215</v>
      </c>
      <c r="C4">
        <f t="shared" si="1"/>
        <v>41</v>
      </c>
      <c r="D4">
        <f t="shared" si="2"/>
        <v>256</v>
      </c>
      <c r="H4">
        <v>215436</v>
      </c>
      <c r="I4">
        <f t="shared" si="3"/>
        <v>40394</v>
      </c>
      <c r="J4">
        <v>255830</v>
      </c>
    </row>
    <row r="5" spans="1:10" x14ac:dyDescent="0.25">
      <c r="A5" s="4">
        <v>2014</v>
      </c>
      <c r="B5">
        <f t="shared" si="0"/>
        <v>231</v>
      </c>
      <c r="C5">
        <f t="shared" si="1"/>
        <v>43</v>
      </c>
      <c r="D5">
        <f>ROUND(J5/1000,0)</f>
        <v>274</v>
      </c>
      <c r="H5">
        <v>230672</v>
      </c>
      <c r="I5">
        <f t="shared" si="3"/>
        <v>43251</v>
      </c>
      <c r="J5">
        <v>273923</v>
      </c>
    </row>
    <row r="6" spans="1:10" x14ac:dyDescent="0.25">
      <c r="A6" s="4">
        <v>2015</v>
      </c>
      <c r="B6">
        <f t="shared" si="0"/>
        <v>225</v>
      </c>
      <c r="C6">
        <f t="shared" si="1"/>
        <v>43</v>
      </c>
      <c r="D6">
        <f t="shared" si="2"/>
        <v>268</v>
      </c>
      <c r="H6">
        <v>225471</v>
      </c>
      <c r="I6">
        <f t="shared" si="3"/>
        <v>42276</v>
      </c>
      <c r="J6">
        <v>267747</v>
      </c>
    </row>
    <row r="7" spans="1:10" x14ac:dyDescent="0.25">
      <c r="A7" s="4">
        <v>2016</v>
      </c>
      <c r="B7">
        <f t="shared" si="0"/>
        <v>225</v>
      </c>
      <c r="C7">
        <f t="shared" si="1"/>
        <v>43</v>
      </c>
      <c r="D7">
        <f t="shared" si="2"/>
        <v>268</v>
      </c>
      <c r="H7">
        <v>225324</v>
      </c>
      <c r="I7">
        <f t="shared" si="3"/>
        <v>42248</v>
      </c>
      <c r="J7">
        <v>267572</v>
      </c>
    </row>
    <row r="8" spans="1:10" x14ac:dyDescent="0.25">
      <c r="A8" s="4">
        <v>2017</v>
      </c>
      <c r="B8">
        <f t="shared" si="0"/>
        <v>217</v>
      </c>
      <c r="C8">
        <f t="shared" si="1"/>
        <v>41</v>
      </c>
      <c r="D8">
        <f t="shared" si="2"/>
        <v>258</v>
      </c>
      <c r="H8">
        <v>217220</v>
      </c>
      <c r="I8">
        <f t="shared" si="3"/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2020-06-26T07:51:22Z</cp:lastPrinted>
  <dcterms:created xsi:type="dcterms:W3CDTF">2020-03-03T15:33:09Z</dcterms:created>
  <dcterms:modified xsi:type="dcterms:W3CDTF">2020-06-26T07:51:31Z</dcterms:modified>
</cp:coreProperties>
</file>