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8" i="1" l="1"/>
  <c r="D27" i="1"/>
  <c r="D26" i="1"/>
  <c r="C25" i="1"/>
  <c r="B25" i="1"/>
  <c r="D25" i="1" s="1"/>
  <c r="D24" i="1"/>
  <c r="D23" i="1"/>
  <c r="D22" i="1"/>
  <c r="D21" i="1"/>
  <c r="D20" i="1"/>
  <c r="D19" i="1"/>
  <c r="D18" i="1"/>
  <c r="D17" i="1"/>
  <c r="D15" i="1" l="1"/>
  <c r="D14" i="1"/>
  <c r="D13" i="1"/>
  <c r="D12" i="1"/>
  <c r="D11" i="1"/>
  <c r="D10" i="1"/>
  <c r="D9" i="1"/>
  <c r="D5" i="1"/>
  <c r="D6" i="1"/>
  <c r="D7" i="1"/>
  <c r="D8" i="1"/>
  <c r="D3" i="1"/>
  <c r="D4" i="1"/>
  <c r="D2" i="1"/>
  <c r="H1" i="1" l="1"/>
</calcChain>
</file>

<file path=xl/sharedStrings.xml><?xml version="1.0" encoding="utf-8"?>
<sst xmlns="http://schemas.openxmlformats.org/spreadsheetml/2006/main" count="58" uniqueCount="42">
  <si>
    <t>наименование</t>
  </si>
  <si>
    <t>цена</t>
  </si>
  <si>
    <t>количество</t>
  </si>
  <si>
    <t>стоимость</t>
  </si>
  <si>
    <t>Резиновая плитка 500x500, толщина 20 мм (красная)</t>
  </si>
  <si>
    <t>Резиновая плитка 500x500, толщина 20 мм (оранжевая)</t>
  </si>
  <si>
    <t>Резиновая плитка 500x500, толщина 20 мм (синяя)</t>
  </si>
  <si>
    <t xml:space="preserve">опора освещения ОГК-7 г.ц. </t>
  </si>
  <si>
    <t>Фундаментный блок ФМ-0,219-2,0 ( покрытие грунт ГФ 021/лак БТ 577)</t>
  </si>
  <si>
    <t>КУ2-1,5-1,5-0,075-0,048/0°-180° (фланец 80мм/ОГК/ОКК/г.ц.) - кронштейн для 2х светильников</t>
  </si>
  <si>
    <t>производитель</t>
  </si>
  <si>
    <t>Светильник уличный 100 ватт, 220 вольт, IP 65</t>
  </si>
  <si>
    <t>ООО «ФлексиПарк»</t>
  </si>
  <si>
    <t>ООО «Опоры освещения»</t>
  </si>
  <si>
    <t>Volpe</t>
  </si>
  <si>
    <t>итоговая стоимость</t>
  </si>
  <si>
    <t>Сетка волейбольная со стойками</t>
  </si>
  <si>
    <t>ООО «Росметалл»</t>
  </si>
  <si>
    <t>Щит баскетбольный со стойкой 02</t>
  </si>
  <si>
    <t>Турник, брусья, скамья для пресса, шведская стенка</t>
  </si>
  <si>
    <t>Пять турников и шведская стенка</t>
  </si>
  <si>
    <t>Спортивный комплекс № 25 (Три турника, шведская стенка, скамья для пресса, мини-скалодром)</t>
  </si>
  <si>
    <t>Спортивный комплекс № 42 (рукоход, шведская станка, турник)</t>
  </si>
  <si>
    <t>Спортивный комплекс №96 (рукоход, шведская станка, турник)</t>
  </si>
  <si>
    <t>бетон</t>
  </si>
  <si>
    <t>амега-бетон</t>
  </si>
  <si>
    <t>доставка бетона</t>
  </si>
  <si>
    <t>аренда катка</t>
  </si>
  <si>
    <t>физическое лицо</t>
  </si>
  <si>
    <t>аренда мини-экскаватора</t>
  </si>
  <si>
    <t>аренда экскаватора</t>
  </si>
  <si>
    <t>песок</t>
  </si>
  <si>
    <t>ооо "Ольдой"</t>
  </si>
  <si>
    <t>аренда бура</t>
  </si>
  <si>
    <t>аренда погрузчика</t>
  </si>
  <si>
    <t>разнорабочие (4 человека)</t>
  </si>
  <si>
    <t>электрик (один человек)</t>
  </si>
  <si>
    <t xml:space="preserve">расчистка площади </t>
  </si>
  <si>
    <t>ООО "ДровосекБгв"</t>
  </si>
  <si>
    <t>ИП Заглада Евгений Геннадьевич</t>
  </si>
  <si>
    <t>Забор из сварной сетки, покрытой полимерным покрытием с толщиной прутка 4 мм 3 метра в высоту. Для баскетбольной площадки</t>
  </si>
  <si>
    <t>ООО «ГОРЗАБОР»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</si>
</sst>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111111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3" fontId="1" fillId="0" borderId="1" xfId="0" applyNumberFormat="1" applyFont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11" sqref="A11"/>
    </sheetView>
  </sheetViews>
  <sheetFormatPr defaultRowHeight="14.4" x14ac:dyDescent="0.3"/>
  <cols>
    <col min="1" max="1" width="84.109375" style="2" customWidth="1"/>
    <col min="2" max="2" width="8.88671875" style="2"/>
    <col min="3" max="3" width="13.21875" style="2" customWidth="1"/>
    <col min="4" max="4" width="11.44140625" style="2" customWidth="1"/>
    <col min="5" max="5" width="34.5546875" style="2" customWidth="1"/>
    <col min="6" max="6" width="8.88671875" style="2"/>
    <col min="7" max="7" width="18.6640625" style="2" customWidth="1"/>
    <col min="8" max="16384" width="8.88671875" style="2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G1" s="2" t="s">
        <v>15</v>
      </c>
      <c r="H1" s="2">
        <f>SUM(D:D)</f>
        <v>4511751</v>
      </c>
    </row>
    <row r="2" spans="1:8" x14ac:dyDescent="0.3">
      <c r="A2" s="1" t="s">
        <v>4</v>
      </c>
      <c r="B2" s="2">
        <v>1480</v>
      </c>
      <c r="C2" s="2">
        <v>589</v>
      </c>
      <c r="D2" s="2">
        <f>B2*C2</f>
        <v>871720</v>
      </c>
      <c r="E2" s="2" t="s">
        <v>12</v>
      </c>
    </row>
    <row r="3" spans="1:8" x14ac:dyDescent="0.3">
      <c r="A3" s="1" t="s">
        <v>5</v>
      </c>
      <c r="B3" s="2">
        <v>1480</v>
      </c>
      <c r="C3" s="2">
        <v>390</v>
      </c>
      <c r="D3" s="2">
        <f t="shared" ref="D3:D28" si="0">B3*C3</f>
        <v>577200</v>
      </c>
      <c r="E3" s="2" t="s">
        <v>12</v>
      </c>
    </row>
    <row r="4" spans="1:8" x14ac:dyDescent="0.3">
      <c r="A4" s="1" t="s">
        <v>6</v>
      </c>
      <c r="B4" s="2">
        <v>1480</v>
      </c>
      <c r="C4" s="2">
        <v>168</v>
      </c>
      <c r="D4" s="2">
        <f t="shared" si="0"/>
        <v>248640</v>
      </c>
      <c r="E4" s="2" t="s">
        <v>12</v>
      </c>
    </row>
    <row r="5" spans="1:8" x14ac:dyDescent="0.3">
      <c r="A5" s="6" t="s">
        <v>7</v>
      </c>
      <c r="B5" s="3">
        <v>32000</v>
      </c>
      <c r="C5" s="2">
        <v>10</v>
      </c>
      <c r="D5" s="2">
        <f t="shared" si="0"/>
        <v>320000</v>
      </c>
      <c r="E5" s="2" t="s">
        <v>13</v>
      </c>
    </row>
    <row r="6" spans="1:8" x14ac:dyDescent="0.3">
      <c r="A6" s="6" t="s">
        <v>8</v>
      </c>
      <c r="B6" s="3">
        <v>23810</v>
      </c>
      <c r="C6" s="2">
        <v>10</v>
      </c>
      <c r="D6" s="2">
        <f t="shared" si="0"/>
        <v>238100</v>
      </c>
      <c r="E6" s="2" t="s">
        <v>13</v>
      </c>
    </row>
    <row r="7" spans="1:8" x14ac:dyDescent="0.3">
      <c r="A7" s="5" t="s">
        <v>9</v>
      </c>
      <c r="B7" s="2">
        <v>5050</v>
      </c>
      <c r="C7" s="2">
        <v>10</v>
      </c>
      <c r="D7" s="2">
        <f t="shared" si="0"/>
        <v>50500</v>
      </c>
      <c r="E7" s="2" t="s">
        <v>13</v>
      </c>
    </row>
    <row r="8" spans="1:8" s="4" customFormat="1" x14ac:dyDescent="0.3">
      <c r="A8" s="6" t="s">
        <v>11</v>
      </c>
      <c r="B8" s="2">
        <v>3450</v>
      </c>
      <c r="C8" s="4">
        <v>20</v>
      </c>
      <c r="D8" s="2">
        <f t="shared" si="0"/>
        <v>69000</v>
      </c>
      <c r="E8" s="4" t="s">
        <v>14</v>
      </c>
    </row>
    <row r="9" spans="1:8" x14ac:dyDescent="0.3">
      <c r="A9" s="7" t="s">
        <v>16</v>
      </c>
      <c r="B9" s="2">
        <v>30910</v>
      </c>
      <c r="C9" s="2">
        <v>1</v>
      </c>
      <c r="D9" s="2">
        <f t="shared" si="0"/>
        <v>30910</v>
      </c>
      <c r="E9" s="2" t="s">
        <v>17</v>
      </c>
    </row>
    <row r="10" spans="1:8" x14ac:dyDescent="0.3">
      <c r="A10" s="7" t="s">
        <v>18</v>
      </c>
      <c r="B10" s="2">
        <v>88780</v>
      </c>
      <c r="C10" s="2">
        <v>2</v>
      </c>
      <c r="D10" s="2">
        <f t="shared" si="0"/>
        <v>177560</v>
      </c>
      <c r="E10" s="2" t="s">
        <v>17</v>
      </c>
    </row>
    <row r="11" spans="1:8" x14ac:dyDescent="0.3">
      <c r="A11" s="7" t="s">
        <v>19</v>
      </c>
      <c r="B11" s="2">
        <v>116530</v>
      </c>
      <c r="C11" s="2">
        <v>1</v>
      </c>
      <c r="D11" s="2">
        <f t="shared" si="0"/>
        <v>116530</v>
      </c>
      <c r="E11" s="2" t="s">
        <v>17</v>
      </c>
    </row>
    <row r="12" spans="1:8" x14ac:dyDescent="0.3">
      <c r="A12" s="7" t="s">
        <v>20</v>
      </c>
      <c r="B12" s="2">
        <v>87470</v>
      </c>
      <c r="C12" s="2">
        <v>1</v>
      </c>
      <c r="D12" s="2">
        <f t="shared" si="0"/>
        <v>87470</v>
      </c>
      <c r="E12" s="2" t="s">
        <v>17</v>
      </c>
    </row>
    <row r="13" spans="1:8" x14ac:dyDescent="0.3">
      <c r="A13" s="7" t="s">
        <v>21</v>
      </c>
      <c r="B13" s="2">
        <v>108735</v>
      </c>
      <c r="C13" s="2">
        <v>1</v>
      </c>
      <c r="D13" s="2">
        <f t="shared" si="0"/>
        <v>108735</v>
      </c>
      <c r="E13" s="2" t="s">
        <v>17</v>
      </c>
    </row>
    <row r="14" spans="1:8" x14ac:dyDescent="0.3">
      <c r="A14" s="7" t="s">
        <v>22</v>
      </c>
      <c r="B14" s="2">
        <v>101220</v>
      </c>
      <c r="C14" s="2">
        <v>1</v>
      </c>
      <c r="D14" s="2">
        <f t="shared" si="0"/>
        <v>101220</v>
      </c>
      <c r="E14" s="2" t="s">
        <v>17</v>
      </c>
    </row>
    <row r="15" spans="1:8" x14ac:dyDescent="0.3">
      <c r="A15" s="7" t="s">
        <v>23</v>
      </c>
      <c r="B15" s="2">
        <v>82100</v>
      </c>
      <c r="C15" s="2">
        <v>1</v>
      </c>
      <c r="D15" s="2">
        <f t="shared" si="0"/>
        <v>82100</v>
      </c>
      <c r="E15" s="2" t="s">
        <v>17</v>
      </c>
    </row>
    <row r="16" spans="1:8" customFormat="1" x14ac:dyDescent="0.3">
      <c r="A16" s="1"/>
    </row>
    <row r="17" spans="1:5" customFormat="1" x14ac:dyDescent="0.3">
      <c r="A17" s="1" t="s">
        <v>24</v>
      </c>
      <c r="B17">
        <v>2600</v>
      </c>
      <c r="C17">
        <v>11</v>
      </c>
      <c r="D17">
        <f t="shared" si="0"/>
        <v>28600</v>
      </c>
      <c r="E17" t="s">
        <v>25</v>
      </c>
    </row>
    <row r="18" spans="1:5" customFormat="1" x14ac:dyDescent="0.3">
      <c r="A18" s="8" t="s">
        <v>26</v>
      </c>
      <c r="B18">
        <v>6000</v>
      </c>
      <c r="C18">
        <v>2</v>
      </c>
      <c r="D18">
        <f t="shared" si="0"/>
        <v>12000</v>
      </c>
      <c r="E18" t="s">
        <v>25</v>
      </c>
    </row>
    <row r="19" spans="1:5" customFormat="1" x14ac:dyDescent="0.3">
      <c r="A19" s="8" t="s">
        <v>27</v>
      </c>
      <c r="B19">
        <v>2500</v>
      </c>
      <c r="C19">
        <v>30</v>
      </c>
      <c r="D19">
        <f t="shared" si="0"/>
        <v>75000</v>
      </c>
      <c r="E19" t="s">
        <v>28</v>
      </c>
    </row>
    <row r="20" spans="1:5" customFormat="1" x14ac:dyDescent="0.3">
      <c r="A20" s="8" t="s">
        <v>29</v>
      </c>
      <c r="B20">
        <v>2000</v>
      </c>
      <c r="C20">
        <v>30</v>
      </c>
      <c r="D20">
        <f t="shared" si="0"/>
        <v>60000</v>
      </c>
      <c r="E20" t="s">
        <v>28</v>
      </c>
    </row>
    <row r="21" spans="1:5" customFormat="1" x14ac:dyDescent="0.3">
      <c r="A21" s="8" t="s">
        <v>30</v>
      </c>
      <c r="B21">
        <v>2800</v>
      </c>
      <c r="C21">
        <v>40</v>
      </c>
      <c r="D21">
        <f t="shared" si="0"/>
        <v>112000</v>
      </c>
      <c r="E21" t="s">
        <v>28</v>
      </c>
    </row>
    <row r="22" spans="1:5" customFormat="1" x14ac:dyDescent="0.3">
      <c r="A22" s="1" t="s">
        <v>31</v>
      </c>
      <c r="B22">
        <v>100</v>
      </c>
      <c r="C22">
        <v>1456</v>
      </c>
      <c r="D22">
        <f t="shared" si="0"/>
        <v>145600</v>
      </c>
      <c r="E22" t="s">
        <v>32</v>
      </c>
    </row>
    <row r="23" spans="1:5" customFormat="1" x14ac:dyDescent="0.3">
      <c r="A23" s="8" t="s">
        <v>33</v>
      </c>
      <c r="B23">
        <v>3000</v>
      </c>
      <c r="C23">
        <v>10</v>
      </c>
      <c r="D23">
        <f t="shared" si="0"/>
        <v>30000</v>
      </c>
      <c r="E23" t="s">
        <v>28</v>
      </c>
    </row>
    <row r="24" spans="1:5" customFormat="1" x14ac:dyDescent="0.3">
      <c r="A24" s="8" t="s">
        <v>34</v>
      </c>
      <c r="B24">
        <v>2500</v>
      </c>
      <c r="C24">
        <v>48</v>
      </c>
      <c r="D24">
        <f t="shared" si="0"/>
        <v>120000</v>
      </c>
      <c r="E24" t="s">
        <v>28</v>
      </c>
    </row>
    <row r="25" spans="1:5" customFormat="1" x14ac:dyDescent="0.3">
      <c r="A25" s="8" t="s">
        <v>35</v>
      </c>
      <c r="B25">
        <f>400*3</f>
        <v>1200</v>
      </c>
      <c r="C25">
        <f>30*8</f>
        <v>240</v>
      </c>
      <c r="D25">
        <f t="shared" si="0"/>
        <v>288000</v>
      </c>
      <c r="E25" t="s">
        <v>39</v>
      </c>
    </row>
    <row r="26" spans="1:5" customFormat="1" x14ac:dyDescent="0.3">
      <c r="A26" s="8" t="s">
        <v>36</v>
      </c>
      <c r="B26">
        <v>4000</v>
      </c>
      <c r="C26">
        <v>30</v>
      </c>
      <c r="D26">
        <f t="shared" si="0"/>
        <v>120000</v>
      </c>
      <c r="E26" t="s">
        <v>28</v>
      </c>
    </row>
    <row r="27" spans="1:5" customFormat="1" x14ac:dyDescent="0.3">
      <c r="A27" s="8" t="s">
        <v>37</v>
      </c>
      <c r="B27">
        <v>150</v>
      </c>
      <c r="C27">
        <v>1456</v>
      </c>
      <c r="D27">
        <f t="shared" si="0"/>
        <v>218400</v>
      </c>
      <c r="E27" t="s">
        <v>38</v>
      </c>
    </row>
    <row r="28" spans="1:5" customFormat="1" x14ac:dyDescent="0.3">
      <c r="A28" s="7" t="s">
        <v>40</v>
      </c>
      <c r="B28">
        <v>2713</v>
      </c>
      <c r="C28">
        <v>82</v>
      </c>
      <c r="D28">
        <f t="shared" si="0"/>
        <v>222466</v>
      </c>
      <c r="E28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2024-01-03T06:22:28Z</dcterms:modified>
</cp:coreProperties>
</file>