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3_CODING\Python\NotionAPI\git\Notion_API_with_python\"/>
    </mc:Choice>
  </mc:AlternateContent>
  <xr:revisionPtr revIDLastSave="0" documentId="13_ncr:1_{504389C7-37BA-4478-881B-ADFBF7034AF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Lương cơ bản" sheetId="1" r:id="rId1"/>
    <sheet name="Chiết khấu" sheetId="2" r:id="rId2"/>
  </sheets>
  <definedNames>
    <definedName name="_xlnm._FilterDatabase" localSheetId="0" hidden="1">'Lương cơ bản'!$A$1:$R$26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P18" i="1"/>
  <c r="O18" i="1"/>
  <c r="Q9" i="1"/>
  <c r="P9" i="1"/>
  <c r="O9" i="1"/>
  <c r="P5" i="1"/>
  <c r="O5" i="1"/>
  <c r="Q5" i="1"/>
  <c r="P4" i="1"/>
  <c r="Q4" i="1"/>
  <c r="O4" i="1"/>
</calcChain>
</file>

<file path=xl/sharedStrings.xml><?xml version="1.0" encoding="utf-8"?>
<sst xmlns="http://schemas.openxmlformats.org/spreadsheetml/2006/main" count="262" uniqueCount="150">
  <si>
    <t>notion id</t>
  </si>
  <si>
    <t>Tiền tố</t>
  </si>
  <si>
    <t>Mã nhân viên</t>
  </si>
  <si>
    <t>Họ và tên</t>
  </si>
  <si>
    <t>Quê quán</t>
  </si>
  <si>
    <t>SĐT</t>
  </si>
  <si>
    <t>Email</t>
  </si>
  <si>
    <t>Ngày sinh</t>
  </si>
  <si>
    <t>Chức vụ</t>
  </si>
  <si>
    <t>Ngày bắt đầu làm việc</t>
  </si>
  <si>
    <t>Cơ sở</t>
  </si>
  <si>
    <t>Hình thức làm việc</t>
  </si>
  <si>
    <t>Phân cấp</t>
  </si>
  <si>
    <t>NV</t>
  </si>
  <si>
    <t>Kỹ thuật viên</t>
  </si>
  <si>
    <t>CẦN THƠ</t>
  </si>
  <si>
    <t>Remote</t>
  </si>
  <si>
    <t>Chính thức</t>
  </si>
  <si>
    <t>Quản lý vận hành</t>
  </si>
  <si>
    <t>2024-03-01</t>
  </si>
  <si>
    <t>cca1354d-d585-4e09-8845-dc6dadbcb631</t>
  </si>
  <si>
    <t>Thạch Hoàng Nhân</t>
  </si>
  <si>
    <t>CTV</t>
  </si>
  <si>
    <t>OUTSIDE</t>
  </si>
  <si>
    <t>75046948-a198-4627-89b3-3bbf5967526b</t>
  </si>
  <si>
    <t>Nguyễn Hoàng Yến Quyên</t>
  </si>
  <si>
    <t>Vĩnh Long</t>
  </si>
  <si>
    <t>0898833566</t>
  </si>
  <si>
    <t>2002-08-15</t>
  </si>
  <si>
    <t>Quản trị viên</t>
  </si>
  <si>
    <t>2022-05-01</t>
  </si>
  <si>
    <t>Onsite</t>
  </si>
  <si>
    <t>Quản trị cơ sở</t>
  </si>
  <si>
    <t>bc9b2b6b-3140-44b9-a1be-4dc8e77d8898</t>
  </si>
  <si>
    <t>Lâm Thị Mỹ Hằng</t>
  </si>
  <si>
    <t>2022-01-01</t>
  </si>
  <si>
    <t>Quản trị cấp cao</t>
  </si>
  <si>
    <t>a73ea60d-3de1-4e9b-aa7b-f22fda5742bd</t>
  </si>
  <si>
    <t>Phạm Thanh Hoàng</t>
  </si>
  <si>
    <t>Bác sĩ</t>
  </si>
  <si>
    <t>2024-01-01</t>
  </si>
  <si>
    <t>7e29a9ca-b017-4ad6-a6b0-6ed9330137bc</t>
  </si>
  <si>
    <t>Lê Văn Linh</t>
  </si>
  <si>
    <t>c463b1a9-4fb2-4258-87a7-44193ba02405</t>
  </si>
  <si>
    <t>Lê Đình Hậu</t>
  </si>
  <si>
    <t>Ngọc Lặc - Thanh Hoá</t>
  </si>
  <si>
    <t>0879533217</t>
  </si>
  <si>
    <t>Sale &amp; Lễ Tân</t>
  </si>
  <si>
    <t>2023-01-01</t>
  </si>
  <si>
    <t>SÓC TRĂNG</t>
  </si>
  <si>
    <t>f973382b-037a-4eb1-84bc-e9e5318184b8</t>
  </si>
  <si>
    <t>Đỗ Thị Huyền Trân</t>
  </si>
  <si>
    <t>Mỹ Xuyên - Sóc Trăng</t>
  </si>
  <si>
    <t>0912931220</t>
  </si>
  <si>
    <t>2024-02-15</t>
  </si>
  <si>
    <t>b9c67786-5d99-45c1-85d7-f96bfb66ef22</t>
  </si>
  <si>
    <t>Trương Lâm Khanh</t>
  </si>
  <si>
    <t>Mỹ Xuyên- Sóc Trăng</t>
  </si>
  <si>
    <t>0799609322</t>
  </si>
  <si>
    <t>Nhân viên hậu cần</t>
  </si>
  <si>
    <t>3d301dfe-6e3d-4d28-a249-1fd5fac9abd3</t>
  </si>
  <si>
    <t xml:space="preserve">Kha Như Huỳnh </t>
  </si>
  <si>
    <t>Phụng Hiệp - Hậu Giang</t>
  </si>
  <si>
    <t>0907058203</t>
  </si>
  <si>
    <t>2023-11-01</t>
  </si>
  <si>
    <t>7bb857c9-f973-440b-88f2-97e138ee6082</t>
  </si>
  <si>
    <t>CTV Ngoài</t>
  </si>
  <si>
    <t>e926d62c-e624-4663-9009-c562ae5166cf</t>
  </si>
  <si>
    <t>Nguyễn Phúc Nam</t>
  </si>
  <si>
    <t>Huế</t>
  </si>
  <si>
    <t>0982136861</t>
  </si>
  <si>
    <t>2023-05-01</t>
  </si>
  <si>
    <t>LONG XUYÊN</t>
  </si>
  <si>
    <t>d1ae645f-f3dd-46cd-a715-a8c150605da6</t>
  </si>
  <si>
    <t>Lê Hoàng Thanh</t>
  </si>
  <si>
    <t>Thanh Hoá</t>
  </si>
  <si>
    <t>0988302615</t>
  </si>
  <si>
    <t>2024-02-01</t>
  </si>
  <si>
    <t>3fac4a49-402c-4d34-aa91-419ebc20760c</t>
  </si>
  <si>
    <t>Trần Khánh Hiệp</t>
  </si>
  <si>
    <t>Sóc Trăng</t>
  </si>
  <si>
    <t>0386381682</t>
  </si>
  <si>
    <t>2023-12-01</t>
  </si>
  <si>
    <t>6454d5e5-8a20-473b-a597-dc1973dd1e0e</t>
  </si>
  <si>
    <t>Cô Siêng giúp Việc</t>
  </si>
  <si>
    <t>e49d0ce3-124d-4e4b-b377-be2139cde3f5</t>
  </si>
  <si>
    <t>Lâm Hoàng Phú</t>
  </si>
  <si>
    <t>3601e7b0-a80d-4dfd-bfa1-0d34a0e7e389</t>
  </si>
  <si>
    <t>Đào Vương Anh</t>
  </si>
  <si>
    <t>0963316200</t>
  </si>
  <si>
    <t>3db76400-46c0-4adb-9d9c-51542f2de2f9</t>
  </si>
  <si>
    <t xml:space="preserve">Pen Design </t>
  </si>
  <si>
    <t>545126c4-c319-4d90-a506-2627e3e232a0</t>
  </si>
  <si>
    <t>Bác Sĩ Ngoài</t>
  </si>
  <si>
    <t>e0ac0375-0b3a-4c88-a613-cb8df33ebe6b</t>
  </si>
  <si>
    <t>Lâm Thị Hường</t>
  </si>
  <si>
    <t>467f676f-8f46-49b5-afea-feecb0794d23</t>
  </si>
  <si>
    <t>Đặng Ngọc Mai</t>
  </si>
  <si>
    <t>Hưng yên</t>
  </si>
  <si>
    <t>2005-01-18</t>
  </si>
  <si>
    <t>2024-06-17</t>
  </si>
  <si>
    <t>Thử việc</t>
  </si>
  <si>
    <t>049e08c7-01e5-4ac6-bb22-4d52622559f1</t>
  </si>
  <si>
    <t>Bác Sĩ Thảo</t>
  </si>
  <si>
    <t>90bc02c2-bd1e-4c33-884a-38a1db528c78</t>
  </si>
  <si>
    <t>Lê Thị Ngọc Mi</t>
  </si>
  <si>
    <t>0852169606</t>
  </si>
  <si>
    <t>2004-01-13</t>
  </si>
  <si>
    <t>2024-06-27</t>
  </si>
  <si>
    <t>ea0572af-f8c9-430d-9d95-23303a4ce4cd</t>
  </si>
  <si>
    <t xml:space="preserve">La Thị Ngọc Hà My </t>
  </si>
  <si>
    <t>123/8 Trần Hưng Đạo , phường an Phú , quận ninh kiều. Tpct</t>
  </si>
  <si>
    <t>1998-01-01</t>
  </si>
  <si>
    <t>2024-07-01</t>
  </si>
  <si>
    <t>Học việc</t>
  </si>
  <si>
    <t>d8178da7-a5cc-474f-9c6e-ed3029f89c4d</t>
  </si>
  <si>
    <t>Sang sang</t>
  </si>
  <si>
    <t>Tổng lương cơ bản</t>
  </si>
  <si>
    <t>Nhóm dịch vụ</t>
  </si>
  <si>
    <t>Nâng mũi</t>
  </si>
  <si>
    <t>Phun xăm</t>
  </si>
  <si>
    <t>Các ngoại khoa khác</t>
  </si>
  <si>
    <t>Cô bé</t>
  </si>
  <si>
    <t>Hậu phẫu thuật</t>
  </si>
  <si>
    <t>Tiêm</t>
  </si>
  <si>
    <t>0</t>
  </si>
  <si>
    <t>1000000</t>
  </si>
  <si>
    <t>2000000</t>
  </si>
  <si>
    <t>4000000</t>
  </si>
  <si>
    <t>5000000</t>
  </si>
  <si>
    <t>6000000</t>
  </si>
  <si>
    <t>8000000</t>
  </si>
  <si>
    <t>10000000</t>
  </si>
  <si>
    <t>11000000</t>
  </si>
  <si>
    <t>12000000</t>
  </si>
  <si>
    <t>15000000</t>
  </si>
  <si>
    <t>16000000</t>
  </si>
  <si>
    <t>20000000</t>
  </si>
  <si>
    <t>25000000</t>
  </si>
  <si>
    <t>35000000</t>
  </si>
  <si>
    <t>45000000</t>
  </si>
  <si>
    <t>60000000</t>
  </si>
  <si>
    <t>1000000000</t>
  </si>
  <si>
    <t>Cọc</t>
  </si>
  <si>
    <t>Tiểu phẫu</t>
  </si>
  <si>
    <t>Đại phẫu</t>
  </si>
  <si>
    <t>35f44955-2223-488a-8274-8db6f726d9f7</t>
  </si>
  <si>
    <t>Cô Na giúp việc</t>
  </si>
  <si>
    <t>Phụ cấp</t>
  </si>
  <si>
    <t>Sinh hoạt tại cơ sở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</si>
</sst>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left"/>
    </xf>
    <xf numFmtId="41" fontId="0" fillId="0" borderId="0" xfId="2" quotePrefix="1" applyFont="1"/>
    <xf numFmtId="3" fontId="0" fillId="0" borderId="0" xfId="2" quotePrefix="1" applyNumberFormat="1" applyFont="1"/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6"/>
  <sheetViews>
    <sheetView tabSelected="1" zoomScale="85" zoomScaleNormal="85" workbookViewId="0">
      <pane xSplit="4" topLeftCell="K1" activePane="topRight" state="frozen"/>
      <selection pane="topRight" activeCell="R21" sqref="R21"/>
    </sheetView>
  </sheetViews>
  <sheetFormatPr defaultColWidth="8.81640625" defaultRowHeight="14.5" x14ac:dyDescent="0.35"/>
  <cols>
    <col min="1" max="1" width="36.36328125" bestFit="1" customWidth="1"/>
    <col min="2" max="2" width="6.81640625" bestFit="1" customWidth="1"/>
    <col min="3" max="3" width="12.36328125" bestFit="1" customWidth="1"/>
    <col min="4" max="4" width="23.1796875" bestFit="1" customWidth="1"/>
    <col min="5" max="5" width="52.36328125" bestFit="1" customWidth="1"/>
    <col min="6" max="6" width="10.81640625" bestFit="1" customWidth="1"/>
    <col min="7" max="7" width="28.1796875" bestFit="1" customWidth="1"/>
    <col min="8" max="8" width="10.1796875" bestFit="1" customWidth="1"/>
    <col min="9" max="9" width="16.6328125" bestFit="1" customWidth="1"/>
    <col min="10" max="10" width="19.453125" bestFit="1" customWidth="1"/>
    <col min="11" max="11" width="11.6328125" bestFit="1" customWidth="1"/>
    <col min="12" max="12" width="16.6328125" bestFit="1" customWidth="1"/>
    <col min="13" max="13" width="17.1796875" customWidth="1"/>
    <col min="14" max="14" width="16.81640625" bestFit="1" customWidth="1"/>
    <col min="15" max="15" width="8.453125" style="1" bestFit="1" customWidth="1"/>
    <col min="16" max="16" width="11.6328125" style="1" bestFit="1" customWidth="1"/>
    <col min="17" max="17" width="10.6328125" style="1" bestFit="1" customWidth="1"/>
    <col min="19" max="19" width="17.54296875" bestFit="1" customWidth="1"/>
  </cols>
  <sheetData>
    <row r="1" spans="1:19" ht="16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117</v>
      </c>
      <c r="O1" s="1" t="s">
        <v>15</v>
      </c>
      <c r="P1" s="1" t="s">
        <v>72</v>
      </c>
      <c r="Q1" s="1" t="s">
        <v>49</v>
      </c>
      <c r="R1" s="1" t="s">
        <v>148</v>
      </c>
      <c r="S1" s="1" t="s">
        <v>149</v>
      </c>
    </row>
    <row r="2" spans="1:19" hidden="1" x14ac:dyDescent="0.35">
      <c r="A2" t="s">
        <v>20</v>
      </c>
      <c r="B2" t="s">
        <v>13</v>
      </c>
      <c r="C2">
        <v>4</v>
      </c>
      <c r="D2" t="s">
        <v>21</v>
      </c>
      <c r="I2" t="s">
        <v>22</v>
      </c>
      <c r="K2" t="s">
        <v>23</v>
      </c>
      <c r="L2" t="s">
        <v>16</v>
      </c>
      <c r="M2" t="s">
        <v>17</v>
      </c>
      <c r="N2">
        <v>0</v>
      </c>
      <c r="R2">
        <v>0</v>
      </c>
      <c r="S2">
        <v>0</v>
      </c>
    </row>
    <row r="3" spans="1:19" hidden="1" x14ac:dyDescent="0.35">
      <c r="A3" t="s">
        <v>24</v>
      </c>
      <c r="B3" t="s">
        <v>13</v>
      </c>
      <c r="C3">
        <v>5</v>
      </c>
      <c r="D3" t="s">
        <v>25</v>
      </c>
      <c r="E3" t="s">
        <v>26</v>
      </c>
      <c r="F3" t="s">
        <v>27</v>
      </c>
      <c r="H3" t="s">
        <v>28</v>
      </c>
      <c r="I3" t="s">
        <v>29</v>
      </c>
      <c r="J3" t="s">
        <v>30</v>
      </c>
      <c r="K3" t="s">
        <v>15</v>
      </c>
      <c r="L3" t="s">
        <v>31</v>
      </c>
      <c r="M3" t="s">
        <v>32</v>
      </c>
      <c r="N3">
        <v>8000000</v>
      </c>
      <c r="O3" s="1">
        <v>1</v>
      </c>
      <c r="R3">
        <v>1</v>
      </c>
      <c r="S3">
        <v>0</v>
      </c>
    </row>
    <row r="4" spans="1:19" hidden="1" x14ac:dyDescent="0.35">
      <c r="A4" t="s">
        <v>33</v>
      </c>
      <c r="B4" t="s">
        <v>13</v>
      </c>
      <c r="C4">
        <v>6</v>
      </c>
      <c r="D4" t="s">
        <v>34</v>
      </c>
      <c r="I4" t="s">
        <v>18</v>
      </c>
      <c r="J4" t="s">
        <v>35</v>
      </c>
      <c r="K4" t="s">
        <v>15</v>
      </c>
      <c r="L4" t="s">
        <v>31</v>
      </c>
      <c r="M4" t="s">
        <v>36</v>
      </c>
      <c r="N4">
        <v>10000000</v>
      </c>
      <c r="O4" s="1">
        <f>1/3</f>
        <v>0.33333333333333331</v>
      </c>
      <c r="P4" s="1">
        <f t="shared" ref="P4:Q5" si="0">1/3</f>
        <v>0.33333333333333331</v>
      </c>
      <c r="Q4" s="1">
        <f t="shared" si="0"/>
        <v>0.33333333333333331</v>
      </c>
      <c r="R4">
        <v>1</v>
      </c>
      <c r="S4">
        <v>0</v>
      </c>
    </row>
    <row r="5" spans="1:19" hidden="1" x14ac:dyDescent="0.35">
      <c r="A5" t="s">
        <v>37</v>
      </c>
      <c r="B5" t="s">
        <v>13</v>
      </c>
      <c r="C5">
        <v>7</v>
      </c>
      <c r="D5" t="s">
        <v>38</v>
      </c>
      <c r="I5" t="s">
        <v>39</v>
      </c>
      <c r="J5" t="s">
        <v>40</v>
      </c>
      <c r="K5" t="s">
        <v>15</v>
      </c>
      <c r="L5" t="s">
        <v>31</v>
      </c>
      <c r="M5" t="s">
        <v>17</v>
      </c>
      <c r="N5">
        <v>9000000</v>
      </c>
      <c r="O5" s="1">
        <f>1/3</f>
        <v>0.33333333333333331</v>
      </c>
      <c r="P5" s="1">
        <f>1/3</f>
        <v>0.33333333333333331</v>
      </c>
      <c r="Q5" s="1">
        <f t="shared" si="0"/>
        <v>0.33333333333333331</v>
      </c>
      <c r="R5">
        <v>1</v>
      </c>
      <c r="S5">
        <v>0</v>
      </c>
    </row>
    <row r="6" spans="1:19" hidden="1" x14ac:dyDescent="0.35">
      <c r="A6" t="s">
        <v>41</v>
      </c>
      <c r="B6" t="s">
        <v>13</v>
      </c>
      <c r="C6">
        <v>9</v>
      </c>
      <c r="D6" t="s">
        <v>42</v>
      </c>
      <c r="I6" t="s">
        <v>18</v>
      </c>
      <c r="J6" t="s">
        <v>35</v>
      </c>
      <c r="K6" t="s">
        <v>15</v>
      </c>
      <c r="L6" t="s">
        <v>31</v>
      </c>
      <c r="M6" t="s">
        <v>36</v>
      </c>
      <c r="N6">
        <v>40000000</v>
      </c>
      <c r="O6" s="1">
        <v>0.375</v>
      </c>
      <c r="P6" s="1">
        <v>0.25</v>
      </c>
      <c r="Q6" s="1">
        <v>0.375</v>
      </c>
      <c r="R6">
        <v>1</v>
      </c>
      <c r="S6">
        <v>0</v>
      </c>
    </row>
    <row r="7" spans="1:19" hidden="1" x14ac:dyDescent="0.35">
      <c r="A7" t="s">
        <v>43</v>
      </c>
      <c r="B7" t="s">
        <v>13</v>
      </c>
      <c r="C7">
        <v>10</v>
      </c>
      <c r="D7" t="s">
        <v>44</v>
      </c>
      <c r="E7" t="s">
        <v>45</v>
      </c>
      <c r="F7" t="s">
        <v>46</v>
      </c>
      <c r="I7" t="s">
        <v>47</v>
      </c>
      <c r="J7" t="s">
        <v>48</v>
      </c>
      <c r="K7" t="s">
        <v>49</v>
      </c>
      <c r="L7" t="s">
        <v>31</v>
      </c>
      <c r="M7" t="s">
        <v>32</v>
      </c>
      <c r="N7">
        <v>9000000</v>
      </c>
      <c r="Q7" s="1">
        <v>1</v>
      </c>
      <c r="R7">
        <v>1</v>
      </c>
      <c r="S7">
        <v>0</v>
      </c>
    </row>
    <row r="8" spans="1:19" hidden="1" x14ac:dyDescent="0.35">
      <c r="A8" t="s">
        <v>50</v>
      </c>
      <c r="B8" t="s">
        <v>13</v>
      </c>
      <c r="C8">
        <v>11</v>
      </c>
      <c r="D8" t="s">
        <v>51</v>
      </c>
      <c r="E8" t="s">
        <v>52</v>
      </c>
      <c r="F8" t="s">
        <v>53</v>
      </c>
      <c r="I8" t="s">
        <v>47</v>
      </c>
      <c r="J8" t="s">
        <v>54</v>
      </c>
      <c r="K8" t="s">
        <v>15</v>
      </c>
      <c r="L8" t="s">
        <v>31</v>
      </c>
      <c r="M8" t="s">
        <v>17</v>
      </c>
      <c r="N8">
        <v>5000000</v>
      </c>
      <c r="O8" s="1">
        <v>1</v>
      </c>
      <c r="R8">
        <v>1</v>
      </c>
      <c r="S8">
        <v>0</v>
      </c>
    </row>
    <row r="9" spans="1:19" hidden="1" x14ac:dyDescent="0.35">
      <c r="A9" t="s">
        <v>55</v>
      </c>
      <c r="B9" t="s">
        <v>13</v>
      </c>
      <c r="C9">
        <v>15</v>
      </c>
      <c r="D9" t="s">
        <v>56</v>
      </c>
      <c r="E9" t="s">
        <v>57</v>
      </c>
      <c r="F9" t="s">
        <v>58</v>
      </c>
      <c r="I9" t="s">
        <v>59</v>
      </c>
      <c r="J9" t="s">
        <v>54</v>
      </c>
      <c r="K9" t="s">
        <v>15</v>
      </c>
      <c r="L9" t="s">
        <v>31</v>
      </c>
      <c r="M9" t="s">
        <v>17</v>
      </c>
      <c r="N9">
        <v>8000000</v>
      </c>
      <c r="O9" s="1">
        <f>3/8</f>
        <v>0.375</v>
      </c>
      <c r="P9" s="1">
        <f>2/8</f>
        <v>0.25</v>
      </c>
      <c r="Q9" s="1">
        <f>3/8</f>
        <v>0.375</v>
      </c>
      <c r="R9">
        <v>0</v>
      </c>
      <c r="S9">
        <v>0</v>
      </c>
    </row>
    <row r="10" spans="1:19" hidden="1" x14ac:dyDescent="0.35">
      <c r="A10" t="s">
        <v>60</v>
      </c>
      <c r="B10" t="s">
        <v>13</v>
      </c>
      <c r="C10">
        <v>16</v>
      </c>
      <c r="D10" t="s">
        <v>61</v>
      </c>
      <c r="E10" t="s">
        <v>62</v>
      </c>
      <c r="F10" t="s">
        <v>63</v>
      </c>
      <c r="I10" t="s">
        <v>47</v>
      </c>
      <c r="J10" t="s">
        <v>64</v>
      </c>
      <c r="K10" t="s">
        <v>49</v>
      </c>
      <c r="L10" t="s">
        <v>31</v>
      </c>
      <c r="M10" t="s">
        <v>17</v>
      </c>
      <c r="N10">
        <v>5500000</v>
      </c>
      <c r="Q10" s="1">
        <v>1</v>
      </c>
      <c r="R10">
        <v>1</v>
      </c>
      <c r="S10">
        <v>0</v>
      </c>
    </row>
    <row r="11" spans="1:19" hidden="1" x14ac:dyDescent="0.35">
      <c r="A11" t="s">
        <v>65</v>
      </c>
      <c r="B11" t="s">
        <v>13</v>
      </c>
      <c r="C11">
        <v>20</v>
      </c>
      <c r="D11" t="s">
        <v>66</v>
      </c>
      <c r="I11" t="s">
        <v>22</v>
      </c>
      <c r="K11" t="s">
        <v>23</v>
      </c>
      <c r="L11" t="s">
        <v>16</v>
      </c>
      <c r="M11" t="s">
        <v>17</v>
      </c>
      <c r="N11">
        <v>0</v>
      </c>
      <c r="R11">
        <v>0</v>
      </c>
      <c r="S11">
        <v>0</v>
      </c>
    </row>
    <row r="12" spans="1:19" x14ac:dyDescent="0.35">
      <c r="A12" t="s">
        <v>67</v>
      </c>
      <c r="B12" t="s">
        <v>13</v>
      </c>
      <c r="C12">
        <v>22</v>
      </c>
      <c r="D12" t="s">
        <v>68</v>
      </c>
      <c r="E12" t="s">
        <v>69</v>
      </c>
      <c r="F12" t="s">
        <v>70</v>
      </c>
      <c r="I12" t="s">
        <v>29</v>
      </c>
      <c r="J12" t="s">
        <v>71</v>
      </c>
      <c r="K12" t="s">
        <v>72</v>
      </c>
      <c r="L12" t="s">
        <v>31</v>
      </c>
      <c r="M12" t="s">
        <v>32</v>
      </c>
      <c r="N12">
        <v>8000000</v>
      </c>
      <c r="P12" s="1">
        <v>1</v>
      </c>
      <c r="R12">
        <v>0</v>
      </c>
      <c r="S12">
        <v>0</v>
      </c>
    </row>
    <row r="13" spans="1:19" x14ac:dyDescent="0.35">
      <c r="A13" t="s">
        <v>73</v>
      </c>
      <c r="B13" t="s">
        <v>13</v>
      </c>
      <c r="C13">
        <v>23</v>
      </c>
      <c r="D13" t="s">
        <v>74</v>
      </c>
      <c r="E13" t="s">
        <v>75</v>
      </c>
      <c r="F13" t="s">
        <v>76</v>
      </c>
      <c r="I13" t="s">
        <v>47</v>
      </c>
      <c r="J13" t="s">
        <v>77</v>
      </c>
      <c r="K13" t="s">
        <v>72</v>
      </c>
      <c r="L13" t="s">
        <v>31</v>
      </c>
      <c r="M13" t="s">
        <v>17</v>
      </c>
      <c r="N13">
        <v>5000000</v>
      </c>
      <c r="P13" s="1">
        <v>1</v>
      </c>
      <c r="R13">
        <v>0</v>
      </c>
      <c r="S13">
        <v>0</v>
      </c>
    </row>
    <row r="14" spans="1:19" hidden="1" x14ac:dyDescent="0.35">
      <c r="A14" t="s">
        <v>78</v>
      </c>
      <c r="B14" t="s">
        <v>13</v>
      </c>
      <c r="C14">
        <v>26</v>
      </c>
      <c r="D14" t="s">
        <v>79</v>
      </c>
      <c r="E14" t="s">
        <v>80</v>
      </c>
      <c r="F14" t="s">
        <v>81</v>
      </c>
      <c r="I14" t="s">
        <v>47</v>
      </c>
      <c r="J14" t="s">
        <v>82</v>
      </c>
      <c r="K14" t="s">
        <v>49</v>
      </c>
      <c r="L14" t="s">
        <v>31</v>
      </c>
      <c r="M14" t="s">
        <v>17</v>
      </c>
      <c r="N14">
        <v>4000000</v>
      </c>
      <c r="Q14" s="1">
        <v>1</v>
      </c>
      <c r="R14">
        <v>1</v>
      </c>
      <c r="S14">
        <v>0</v>
      </c>
    </row>
    <row r="15" spans="1:19" hidden="1" x14ac:dyDescent="0.35">
      <c r="A15" t="s">
        <v>83</v>
      </c>
      <c r="B15" t="s">
        <v>13</v>
      </c>
      <c r="C15">
        <v>27</v>
      </c>
      <c r="D15" t="s">
        <v>84</v>
      </c>
      <c r="I15" t="s">
        <v>59</v>
      </c>
      <c r="J15" t="s">
        <v>82</v>
      </c>
      <c r="K15" t="s">
        <v>49</v>
      </c>
      <c r="L15" t="s">
        <v>31</v>
      </c>
      <c r="M15" t="s">
        <v>17</v>
      </c>
      <c r="N15">
        <v>5000000</v>
      </c>
      <c r="Q15" s="1">
        <v>1</v>
      </c>
      <c r="R15">
        <v>0</v>
      </c>
      <c r="S15">
        <v>0</v>
      </c>
    </row>
    <row r="16" spans="1:19" hidden="1" x14ac:dyDescent="0.35">
      <c r="A16" t="s">
        <v>85</v>
      </c>
      <c r="B16" t="s">
        <v>13</v>
      </c>
      <c r="C16">
        <v>29</v>
      </c>
      <c r="D16" t="s">
        <v>86</v>
      </c>
      <c r="E16" t="s">
        <v>80</v>
      </c>
      <c r="I16" t="s">
        <v>14</v>
      </c>
      <c r="J16" t="s">
        <v>19</v>
      </c>
      <c r="K16" t="s">
        <v>15</v>
      </c>
      <c r="L16" t="s">
        <v>31</v>
      </c>
      <c r="M16" t="s">
        <v>17</v>
      </c>
      <c r="N16">
        <v>4000000</v>
      </c>
      <c r="O16" s="1">
        <v>1</v>
      </c>
      <c r="R16">
        <v>0</v>
      </c>
      <c r="S16">
        <v>1</v>
      </c>
    </row>
    <row r="17" spans="1:19" x14ac:dyDescent="0.35">
      <c r="A17" t="s">
        <v>87</v>
      </c>
      <c r="B17" t="s">
        <v>13</v>
      </c>
      <c r="C17">
        <v>30</v>
      </c>
      <c r="D17" t="s">
        <v>88</v>
      </c>
      <c r="E17" t="s">
        <v>75</v>
      </c>
      <c r="F17" t="s">
        <v>89</v>
      </c>
      <c r="I17" t="s">
        <v>14</v>
      </c>
      <c r="J17" t="s">
        <v>77</v>
      </c>
      <c r="K17" t="s">
        <v>72</v>
      </c>
      <c r="L17" t="s">
        <v>31</v>
      </c>
      <c r="M17" t="s">
        <v>17</v>
      </c>
      <c r="N17">
        <v>4000000</v>
      </c>
      <c r="P17" s="1">
        <v>1</v>
      </c>
      <c r="R17">
        <v>0</v>
      </c>
      <c r="S17">
        <v>0</v>
      </c>
    </row>
    <row r="18" spans="1:19" hidden="1" x14ac:dyDescent="0.35">
      <c r="A18" t="s">
        <v>90</v>
      </c>
      <c r="B18" t="s">
        <v>13</v>
      </c>
      <c r="C18">
        <v>33</v>
      </c>
      <c r="D18" t="s">
        <v>91</v>
      </c>
      <c r="I18" t="s">
        <v>14</v>
      </c>
      <c r="J18" t="s">
        <v>82</v>
      </c>
      <c r="K18" t="s">
        <v>15</v>
      </c>
      <c r="L18" t="s">
        <v>16</v>
      </c>
      <c r="M18" t="s">
        <v>17</v>
      </c>
      <c r="N18">
        <v>8000000</v>
      </c>
      <c r="O18" s="1">
        <f>2/8</f>
        <v>0.25</v>
      </c>
      <c r="P18" s="1">
        <f>3/8</f>
        <v>0.375</v>
      </c>
      <c r="Q18" s="1">
        <f>3/8</f>
        <v>0.375</v>
      </c>
      <c r="R18">
        <v>0</v>
      </c>
      <c r="S18">
        <v>0</v>
      </c>
    </row>
    <row r="19" spans="1:19" hidden="1" x14ac:dyDescent="0.35">
      <c r="A19" t="s">
        <v>92</v>
      </c>
      <c r="B19" t="s">
        <v>13</v>
      </c>
      <c r="C19">
        <v>34</v>
      </c>
      <c r="D19" t="s">
        <v>93</v>
      </c>
      <c r="I19" t="s">
        <v>39</v>
      </c>
      <c r="K19" t="s">
        <v>23</v>
      </c>
      <c r="L19" t="s">
        <v>16</v>
      </c>
      <c r="N19">
        <v>0</v>
      </c>
      <c r="R19">
        <v>0</v>
      </c>
      <c r="S19">
        <v>0</v>
      </c>
    </row>
    <row r="20" spans="1:19" hidden="1" x14ac:dyDescent="0.35">
      <c r="A20" t="s">
        <v>94</v>
      </c>
      <c r="B20" t="s">
        <v>13</v>
      </c>
      <c r="C20">
        <v>35</v>
      </c>
      <c r="D20" t="s">
        <v>95</v>
      </c>
      <c r="K20" t="s">
        <v>15</v>
      </c>
      <c r="L20" t="s">
        <v>31</v>
      </c>
      <c r="N20">
        <v>6000000</v>
      </c>
      <c r="O20" s="1">
        <v>1</v>
      </c>
      <c r="R20">
        <v>0</v>
      </c>
      <c r="S20">
        <v>0</v>
      </c>
    </row>
    <row r="21" spans="1:19" x14ac:dyDescent="0.35">
      <c r="A21" t="s">
        <v>96</v>
      </c>
      <c r="B21" t="s">
        <v>13</v>
      </c>
      <c r="C21">
        <v>36</v>
      </c>
      <c r="D21" t="s">
        <v>97</v>
      </c>
      <c r="E21" t="s">
        <v>98</v>
      </c>
      <c r="H21" t="s">
        <v>99</v>
      </c>
      <c r="I21" t="s">
        <v>14</v>
      </c>
      <c r="J21" t="s">
        <v>100</v>
      </c>
      <c r="K21" t="s">
        <v>72</v>
      </c>
      <c r="L21" t="s">
        <v>31</v>
      </c>
      <c r="M21" t="s">
        <v>101</v>
      </c>
      <c r="N21">
        <v>5000000</v>
      </c>
      <c r="P21" s="1">
        <v>1</v>
      </c>
      <c r="R21">
        <v>1</v>
      </c>
      <c r="S21">
        <v>0</v>
      </c>
    </row>
    <row r="22" spans="1:19" hidden="1" x14ac:dyDescent="0.35">
      <c r="A22" t="s">
        <v>102</v>
      </c>
      <c r="B22" t="s">
        <v>13</v>
      </c>
      <c r="C22">
        <v>37</v>
      </c>
      <c r="D22" t="s">
        <v>103</v>
      </c>
      <c r="I22" t="s">
        <v>39</v>
      </c>
      <c r="K22" t="s">
        <v>23</v>
      </c>
      <c r="L22" t="s">
        <v>31</v>
      </c>
      <c r="N22">
        <v>0</v>
      </c>
      <c r="R22">
        <v>0</v>
      </c>
      <c r="S22">
        <v>0</v>
      </c>
    </row>
    <row r="23" spans="1:19" hidden="1" x14ac:dyDescent="0.35">
      <c r="A23" t="s">
        <v>104</v>
      </c>
      <c r="B23" t="s">
        <v>13</v>
      </c>
      <c r="C23">
        <v>38</v>
      </c>
      <c r="D23" t="s">
        <v>105</v>
      </c>
      <c r="F23" t="s">
        <v>106</v>
      </c>
      <c r="H23" t="s">
        <v>107</v>
      </c>
      <c r="I23" t="s">
        <v>47</v>
      </c>
      <c r="J23" t="s">
        <v>108</v>
      </c>
      <c r="K23" t="s">
        <v>49</v>
      </c>
      <c r="L23" t="s">
        <v>31</v>
      </c>
      <c r="M23" t="s">
        <v>101</v>
      </c>
      <c r="N23">
        <v>3000000</v>
      </c>
      <c r="Q23" s="1">
        <v>1</v>
      </c>
      <c r="R23">
        <v>1</v>
      </c>
      <c r="S23">
        <v>0</v>
      </c>
    </row>
    <row r="24" spans="1:19" hidden="1" x14ac:dyDescent="0.35">
      <c r="A24" t="s">
        <v>109</v>
      </c>
      <c r="B24" t="s">
        <v>13</v>
      </c>
      <c r="C24">
        <v>39</v>
      </c>
      <c r="D24" t="s">
        <v>110</v>
      </c>
      <c r="E24" t="s">
        <v>111</v>
      </c>
      <c r="H24" t="s">
        <v>112</v>
      </c>
      <c r="I24" t="s">
        <v>47</v>
      </c>
      <c r="J24" t="s">
        <v>113</v>
      </c>
      <c r="K24" t="s">
        <v>15</v>
      </c>
      <c r="L24" t="s">
        <v>31</v>
      </c>
      <c r="M24" t="s">
        <v>114</v>
      </c>
      <c r="N24">
        <v>0</v>
      </c>
      <c r="R24">
        <v>0</v>
      </c>
      <c r="S24">
        <v>0</v>
      </c>
    </row>
    <row r="25" spans="1:19" x14ac:dyDescent="0.35">
      <c r="A25" t="s">
        <v>115</v>
      </c>
      <c r="B25" t="s">
        <v>13</v>
      </c>
      <c r="C25">
        <v>40</v>
      </c>
      <c r="D25" t="s">
        <v>116</v>
      </c>
      <c r="I25" t="s">
        <v>47</v>
      </c>
      <c r="K25" t="s">
        <v>72</v>
      </c>
      <c r="L25" t="s">
        <v>31</v>
      </c>
      <c r="M25" t="s">
        <v>101</v>
      </c>
      <c r="N25">
        <v>3000000</v>
      </c>
      <c r="P25" s="1">
        <v>1</v>
      </c>
      <c r="R25">
        <v>1</v>
      </c>
      <c r="S25">
        <v>0</v>
      </c>
    </row>
    <row r="26" spans="1:19" hidden="1" x14ac:dyDescent="0.35">
      <c r="A26" t="s">
        <v>146</v>
      </c>
      <c r="B26" t="s">
        <v>13</v>
      </c>
      <c r="C26">
        <v>42</v>
      </c>
      <c r="D26" t="s">
        <v>147</v>
      </c>
      <c r="I26" t="s">
        <v>59</v>
      </c>
      <c r="K26" t="s">
        <v>15</v>
      </c>
      <c r="L26" t="s">
        <v>31</v>
      </c>
      <c r="M26" t="s">
        <v>17</v>
      </c>
      <c r="N26">
        <v>7000000</v>
      </c>
      <c r="O26" s="1">
        <v>1</v>
      </c>
      <c r="R26">
        <v>0</v>
      </c>
      <c r="S26">
        <v>0</v>
      </c>
    </row>
  </sheetData>
  <autoFilter ref="A1:R26" xr:uid="{00000000-0001-0000-0000-000000000000}">
    <filterColumn colId="10">
      <filters>
        <filter val="LONG XUYÊN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4953-9D63-4E72-B6A9-71562AC783DD}">
  <dimension ref="A1:S14"/>
  <sheetViews>
    <sheetView zoomScale="85" zoomScaleNormal="85" workbookViewId="0">
      <pane xSplit="1" topLeftCell="B1" activePane="topRight" state="frozen"/>
      <selection pane="topRight" activeCell="C21" sqref="C21"/>
    </sheetView>
  </sheetViews>
  <sheetFormatPr defaultColWidth="8.81640625" defaultRowHeight="14.5" x14ac:dyDescent="0.35"/>
  <cols>
    <col min="1" max="1" width="19.1796875" customWidth="1"/>
    <col min="2" max="4" width="18.36328125" customWidth="1"/>
    <col min="5" max="18" width="11.81640625" customWidth="1"/>
    <col min="19" max="19" width="13.6328125" bestFit="1" customWidth="1"/>
  </cols>
  <sheetData>
    <row r="1" spans="1:19" x14ac:dyDescent="0.35">
      <c r="A1" t="s">
        <v>118</v>
      </c>
      <c r="B1" s="3" t="s">
        <v>125</v>
      </c>
      <c r="C1" s="3" t="s">
        <v>126</v>
      </c>
      <c r="D1" s="3" t="s">
        <v>127</v>
      </c>
      <c r="E1" s="3" t="s">
        <v>128</v>
      </c>
      <c r="F1" s="3" t="s">
        <v>129</v>
      </c>
      <c r="G1" s="3" t="s">
        <v>130</v>
      </c>
      <c r="H1" s="3" t="s">
        <v>131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4" t="s">
        <v>138</v>
      </c>
      <c r="P1" s="4" t="s">
        <v>139</v>
      </c>
      <c r="Q1" s="3" t="s">
        <v>140</v>
      </c>
      <c r="R1" s="3" t="s">
        <v>141</v>
      </c>
      <c r="S1" s="3" t="s">
        <v>142</v>
      </c>
    </row>
    <row r="2" spans="1:19" x14ac:dyDescent="0.35">
      <c r="A2" t="s">
        <v>119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0.13</v>
      </c>
      <c r="P2">
        <v>0.15</v>
      </c>
      <c r="Q2">
        <v>0.17</v>
      </c>
      <c r="R2">
        <v>0.17</v>
      </c>
      <c r="S2">
        <v>0.17</v>
      </c>
    </row>
    <row r="3" spans="1:19" x14ac:dyDescent="0.35">
      <c r="A3" t="s">
        <v>144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0.13</v>
      </c>
      <c r="H3">
        <v>0.13</v>
      </c>
      <c r="I3">
        <v>0.13</v>
      </c>
      <c r="J3">
        <v>0.15</v>
      </c>
      <c r="K3">
        <v>0.15</v>
      </c>
      <c r="L3">
        <v>0.15</v>
      </c>
      <c r="M3">
        <v>0.17</v>
      </c>
      <c r="N3">
        <v>0.17</v>
      </c>
      <c r="O3">
        <v>0.17</v>
      </c>
      <c r="P3">
        <v>0.17</v>
      </c>
      <c r="Q3">
        <v>0.17</v>
      </c>
      <c r="R3">
        <v>0.17</v>
      </c>
      <c r="S3">
        <v>0.17</v>
      </c>
    </row>
    <row r="4" spans="1:19" x14ac:dyDescent="0.35">
      <c r="A4" t="s">
        <v>124</v>
      </c>
      <c r="B4">
        <v>0.1</v>
      </c>
      <c r="C4">
        <v>0.1</v>
      </c>
      <c r="D4">
        <v>0.1</v>
      </c>
      <c r="E4">
        <v>0.1</v>
      </c>
      <c r="F4">
        <v>0.13</v>
      </c>
      <c r="G4">
        <v>0.13</v>
      </c>
      <c r="H4">
        <v>0.13</v>
      </c>
      <c r="I4">
        <v>0.15</v>
      </c>
      <c r="J4">
        <v>0.15</v>
      </c>
      <c r="K4">
        <v>0.15</v>
      </c>
      <c r="L4">
        <v>0.17</v>
      </c>
      <c r="M4">
        <v>0.17</v>
      </c>
      <c r="N4">
        <v>0.17</v>
      </c>
      <c r="O4">
        <v>0.17</v>
      </c>
      <c r="P4">
        <v>0.17</v>
      </c>
      <c r="Q4">
        <v>0.17</v>
      </c>
      <c r="R4">
        <v>0.17</v>
      </c>
      <c r="S4">
        <v>0.17</v>
      </c>
    </row>
    <row r="5" spans="1:19" x14ac:dyDescent="0.35">
      <c r="A5" t="s">
        <v>120</v>
      </c>
      <c r="B5">
        <v>7.0000000000000007E-2</v>
      </c>
      <c r="C5">
        <v>0.1</v>
      </c>
      <c r="D5">
        <v>0.1</v>
      </c>
      <c r="E5">
        <v>0.13</v>
      </c>
      <c r="F5">
        <v>0.13</v>
      </c>
      <c r="G5">
        <v>0.13</v>
      </c>
      <c r="H5">
        <v>0.15</v>
      </c>
      <c r="I5">
        <v>0.15</v>
      </c>
      <c r="J5">
        <v>0.15</v>
      </c>
      <c r="K5">
        <v>0.15</v>
      </c>
      <c r="L5">
        <v>0.17</v>
      </c>
      <c r="M5">
        <v>0.17</v>
      </c>
      <c r="N5">
        <v>0.17</v>
      </c>
      <c r="O5">
        <v>0.17</v>
      </c>
      <c r="P5">
        <v>0.17</v>
      </c>
      <c r="Q5">
        <v>0.17</v>
      </c>
      <c r="R5">
        <v>0.17</v>
      </c>
      <c r="S5">
        <v>0.17</v>
      </c>
    </row>
    <row r="6" spans="1:19" x14ac:dyDescent="0.35">
      <c r="A6" s="2" t="s">
        <v>121</v>
      </c>
      <c r="B6">
        <v>0.1</v>
      </c>
      <c r="C6">
        <v>0.1</v>
      </c>
      <c r="D6">
        <v>0.1</v>
      </c>
      <c r="E6">
        <v>0.15</v>
      </c>
      <c r="F6">
        <v>0.15</v>
      </c>
      <c r="G6">
        <v>0.15</v>
      </c>
      <c r="H6">
        <v>0.2</v>
      </c>
      <c r="I6">
        <v>0.2</v>
      </c>
      <c r="L6">
        <v>0.25</v>
      </c>
      <c r="N6">
        <v>0.25</v>
      </c>
      <c r="O6">
        <v>0.3</v>
      </c>
      <c r="Q6">
        <v>0.3</v>
      </c>
      <c r="R6">
        <v>0.3</v>
      </c>
      <c r="S6">
        <v>0.3</v>
      </c>
    </row>
    <row r="7" spans="1:19" x14ac:dyDescent="0.35">
      <c r="A7" s="2" t="s">
        <v>122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0.13</v>
      </c>
      <c r="H7">
        <v>0.13</v>
      </c>
      <c r="I7">
        <v>0.13</v>
      </c>
      <c r="J7">
        <v>0.13</v>
      </c>
      <c r="K7">
        <v>0.15</v>
      </c>
      <c r="L7">
        <v>0.15</v>
      </c>
      <c r="M7">
        <v>0.15</v>
      </c>
      <c r="N7">
        <v>0.17</v>
      </c>
      <c r="O7">
        <v>0.17</v>
      </c>
      <c r="P7">
        <v>0.17</v>
      </c>
      <c r="Q7">
        <v>0.17</v>
      </c>
      <c r="R7">
        <v>0.17</v>
      </c>
      <c r="S7">
        <v>0.17</v>
      </c>
    </row>
    <row r="8" spans="1:19" x14ac:dyDescent="0.35">
      <c r="A8" s="2" t="s">
        <v>123</v>
      </c>
      <c r="B8">
        <v>0.1</v>
      </c>
      <c r="C8">
        <v>0.1</v>
      </c>
      <c r="D8">
        <v>0.1</v>
      </c>
      <c r="E8">
        <v>0.15</v>
      </c>
      <c r="F8">
        <v>0.15</v>
      </c>
      <c r="G8">
        <v>0.15</v>
      </c>
      <c r="H8">
        <v>0.2</v>
      </c>
      <c r="I8">
        <v>0.2</v>
      </c>
      <c r="L8">
        <v>0.25</v>
      </c>
      <c r="N8">
        <v>0.25</v>
      </c>
      <c r="O8">
        <v>0.3</v>
      </c>
      <c r="Q8">
        <v>0.3</v>
      </c>
      <c r="R8">
        <v>0.3</v>
      </c>
      <c r="S8">
        <v>0.3</v>
      </c>
    </row>
    <row r="9" spans="1:19" x14ac:dyDescent="0.35">
      <c r="A9" s="2" t="s">
        <v>145</v>
      </c>
      <c r="B9">
        <v>0.1</v>
      </c>
      <c r="C9">
        <v>0.1</v>
      </c>
      <c r="D9">
        <v>0.1</v>
      </c>
      <c r="E9">
        <v>0.1</v>
      </c>
      <c r="F9">
        <v>0.1</v>
      </c>
      <c r="G9">
        <v>0.1</v>
      </c>
      <c r="H9">
        <v>0.1</v>
      </c>
      <c r="I9">
        <v>0.1</v>
      </c>
      <c r="J9">
        <v>0.1</v>
      </c>
      <c r="K9">
        <v>0.1</v>
      </c>
      <c r="L9">
        <v>0.1</v>
      </c>
      <c r="M9">
        <v>0.1</v>
      </c>
      <c r="N9">
        <v>0.1</v>
      </c>
      <c r="O9">
        <v>0.13</v>
      </c>
      <c r="P9">
        <v>0.15</v>
      </c>
      <c r="Q9">
        <v>0.17</v>
      </c>
      <c r="R9">
        <v>0.17</v>
      </c>
      <c r="S9">
        <v>0.17</v>
      </c>
    </row>
    <row r="10" spans="1:19" x14ac:dyDescent="0.35">
      <c r="A10" s="2" t="s">
        <v>143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s="2"/>
    </row>
    <row r="12" spans="1:19" x14ac:dyDescent="0.35">
      <c r="A12" s="2"/>
    </row>
    <row r="13" spans="1:19" x14ac:dyDescent="0.35">
      <c r="A13" s="2"/>
    </row>
    <row r="14" spans="1:19" x14ac:dyDescent="0.35">
      <c r="A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Lương cơ bản</vt:lpstr>
      <vt:lpstr>Chiết khấu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HaiDT</dc:creator>
  <cp:lastModifiedBy>Hai Do Tien</cp:lastModifiedBy>
  <dcterms:created xsi:type="dcterms:W3CDTF">2015-06-05T18:17:20Z</dcterms:created>
  <dcterms:modified xsi:type="dcterms:W3CDTF">2024-08-03T04:13:49Z</dcterms:modified>
</cp:coreProperties>
</file>