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3_CODING\Python\NotionAPI\NotionAPI_ver3\report_co_so\"/>
    </mc:Choice>
  </mc:AlternateContent>
  <xr:revisionPtr revIDLastSave="0" documentId="13_ncr:1_{5E5A8CDB-122B-4163-85BC-6AE50FDEEC60}" xr6:coauthVersionLast="47" xr6:coauthVersionMax="47" xr10:uidLastSave="{00000000-0000-0000-0000-000000000000}"/>
  <bookViews>
    <workbookView xWindow="-30" yWindow="-16320" windowWidth="29040" windowHeight="15720" activeTab="1" xr2:uid="{00000000-000D-0000-FFFF-FFFF00000000}"/>
  </bookViews>
  <sheets>
    <sheet name="DOANH SỐ CÁ NHÂN" sheetId="1" r:id="rId1"/>
    <sheet name="CHI TIÊ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</calcChain>
</file>

<file path=xl/sharedStrings.xml><?xml version="1.0" encoding="utf-8"?>
<sst xmlns="http://schemas.openxmlformats.org/spreadsheetml/2006/main" count="32" uniqueCount="32">
  <si>
    <t>Mã nhân viên</t>
  </si>
  <si>
    <t>Doanh số sale chính</t>
  </si>
  <si>
    <t>Doanh số upsale</t>
  </si>
  <si>
    <t>Doanh số đơn 1 bác sĩ</t>
  </si>
  <si>
    <t>Doanh số đơn 2 bác sĩ</t>
  </si>
  <si>
    <t>Số lần phụ phẫu 1</t>
  </si>
  <si>
    <t>Số lần phụ phẫu 2</t>
  </si>
  <si>
    <t>Doanh số thu nợ</t>
  </si>
  <si>
    <t>Bác Sĩ Ngoài</t>
  </si>
  <si>
    <t>CTV Ngoài</t>
  </si>
  <si>
    <t xml:space="preserve">Kha Như Huỳnh </t>
  </si>
  <si>
    <t>Lâm Hoàng Phú</t>
  </si>
  <si>
    <t>Lâm Thị Mỹ Hằng</t>
  </si>
  <si>
    <t>Lê Đình Hậu</t>
  </si>
  <si>
    <t>Nguyễn Hoàng Yến Quyên</t>
  </si>
  <si>
    <t>Phạm Thanh Hoàng</t>
  </si>
  <si>
    <t>Thạch Hoàng Nhân</t>
  </si>
  <si>
    <t>Trần Khánh Hiệp</t>
  </si>
  <si>
    <t>Đỗ Thị Huyền Trân</t>
  </si>
  <si>
    <t>Phân loại</t>
  </si>
  <si>
    <t>Lượng chi</t>
  </si>
  <si>
    <t>Chi Phí CTV</t>
  </si>
  <si>
    <t>Chi Phí Hạ Tầng</t>
  </si>
  <si>
    <t>Chi Phí Sinh Hoạt Tại Cơ Sở</t>
  </si>
  <si>
    <t>Chi Phí Vận Hành</t>
  </si>
  <si>
    <t>Chí Phí Bác Sĩ Ngoài</t>
  </si>
  <si>
    <t>Phúc lợi công ty</t>
  </si>
  <si>
    <t>Trang thiết bị Y Tế</t>
  </si>
  <si>
    <t>Ứng Lương</t>
  </si>
  <si>
    <t>Blank</t>
  </si>
  <si>
    <t>Tổng cộng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</si>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</sst>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Cơ</a:t>
            </a:r>
            <a:r>
              <a:rPr lang="en-US" baseline="0"/>
              <a:t> cấu </a:t>
            </a:r>
            <a:r>
              <a:rPr lang="vi-VN"/>
              <a:t>chi</a:t>
            </a:r>
            <a:r>
              <a:rPr lang="en-US"/>
              <a:t> tiêu</a:t>
            </a:r>
            <a:r>
              <a:rPr lang="vi-V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052970285640947"/>
          <c:y val="0.15953910348529182"/>
          <c:w val="0.67701844176695158"/>
          <c:h val="0.54934466817874894"/>
        </c:manualLayout>
      </c:layout>
      <c:pie3DChart>
        <c:varyColors val="1"/>
        <c:ser>
          <c:idx val="0"/>
          <c:order val="0"/>
          <c:tx>
            <c:strRef>
              <c:f>'CHI TIÊU'!$B$1</c:f>
              <c:strCache>
                <c:ptCount val="1"/>
                <c:pt idx="0">
                  <c:v> Lượng chi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7CD-4F1D-989C-CE4EE7FDE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CD-4F1D-989C-CE4EE7FDE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7CD-4F1D-989C-CE4EE7FDE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7CD-4F1D-989C-CE4EE7FDE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7CD-4F1D-989C-CE4EE7FDE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7CD-4F1D-989C-CE4EE7FDE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7CD-4F1D-989C-CE4EE7FDE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7CD-4F1D-989C-CE4EE7FDEA2B}"/>
              </c:ext>
            </c:extLst>
          </c:dPt>
          <c:dLbls>
            <c:dLbl>
              <c:idx val="0"/>
              <c:layout>
                <c:manualLayout>
                  <c:x val="4.3588807218031794E-2"/>
                  <c:y val="-5.43161812730759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CD-4F1D-989C-CE4EE7FDEA2B}"/>
                </c:ext>
              </c:extLst>
            </c:dLbl>
            <c:dLbl>
              <c:idx val="1"/>
              <c:layout>
                <c:manualLayout>
                  <c:x val="5.08536084210372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CD-4F1D-989C-CE4EE7FDEA2B}"/>
                </c:ext>
              </c:extLst>
            </c:dLbl>
            <c:dLbl>
              <c:idx val="2"/>
              <c:layout>
                <c:manualLayout>
                  <c:x val="2.9059204812021268E-2"/>
                  <c:y val="4.39702419829661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CD-4F1D-989C-CE4EE7FDEA2B}"/>
                </c:ext>
              </c:extLst>
            </c:dLbl>
            <c:dLbl>
              <c:idx val="3"/>
              <c:layout>
                <c:manualLayout>
                  <c:x val="5.9571369864643599E-2"/>
                  <c:y val="7.75945446758228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CD-4F1D-989C-CE4EE7FDEA2B}"/>
                </c:ext>
              </c:extLst>
            </c:dLbl>
            <c:dLbl>
              <c:idx val="4"/>
              <c:layout>
                <c:manualLayout>
                  <c:x val="1.4529602406010368E-3"/>
                  <c:y val="4.65567268054937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CD-4F1D-989C-CE4EE7FDEA2B}"/>
                </c:ext>
              </c:extLst>
            </c:dLbl>
            <c:dLbl>
              <c:idx val="5"/>
              <c:layout>
                <c:manualLayout>
                  <c:x val="-2.1794403609015949E-2"/>
                  <c:y val="-5.43161812730759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CD-4F1D-989C-CE4EE7FDEA2B}"/>
                </c:ext>
              </c:extLst>
            </c:dLbl>
            <c:dLbl>
              <c:idx val="6"/>
              <c:layout>
                <c:manualLayout>
                  <c:x val="-7.26480120300533E-3"/>
                  <c:y val="-5.17296964505485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CD-4F1D-989C-CE4EE7FDEA2B}"/>
                </c:ext>
              </c:extLst>
            </c:dLbl>
            <c:dLbl>
              <c:idx val="7"/>
              <c:layout>
                <c:manualLayout>
                  <c:x val="-2.6153284330819142E-2"/>
                  <c:y val="-1.55189089351645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CD-4F1D-989C-CE4EE7FDE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'CHI TIÊU'!$A$2:$A$11</c15:sqref>
                  </c15:fullRef>
                </c:ext>
              </c:extLst>
              <c:f>'CHI TIÊU'!$A$2:$A$9</c:f>
              <c:strCache>
                <c:ptCount val="8"/>
                <c:pt idx="0">
                  <c:v>Chi Phí CTV</c:v>
                </c:pt>
                <c:pt idx="1">
                  <c:v>Chi Phí Hạ Tầng</c:v>
                </c:pt>
                <c:pt idx="2">
                  <c:v>Chi Phí Sinh Hoạt Tại Cơ Sở</c:v>
                </c:pt>
                <c:pt idx="3">
                  <c:v>Chi Phí Vận Hành</c:v>
                </c:pt>
                <c:pt idx="4">
                  <c:v>Chí Phí Bác Sĩ Ngoài</c:v>
                </c:pt>
                <c:pt idx="5">
                  <c:v>Phúc lợi công ty</c:v>
                </c:pt>
                <c:pt idx="6">
                  <c:v>Trang thiết bị Y Tế</c:v>
                </c:pt>
                <c:pt idx="7">
                  <c:v>Ứng Lương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 TIÊU'!$B$2:$B$11</c15:sqref>
                  </c15:fullRef>
                </c:ext>
              </c:extLst>
              <c:f>'CHI TIÊU'!$B$2:$B$9</c:f>
              <c:numCache>
                <c:formatCode>_(* #,##0_);_(* \(#,##0\);_(* "-"??_);_(@_)</c:formatCode>
                <c:ptCount val="8"/>
                <c:pt idx="0">
                  <c:v>34300000</c:v>
                </c:pt>
                <c:pt idx="1">
                  <c:v>5865000</c:v>
                </c:pt>
                <c:pt idx="2">
                  <c:v>6111000</c:v>
                </c:pt>
                <c:pt idx="3">
                  <c:v>13993000</c:v>
                </c:pt>
                <c:pt idx="4">
                  <c:v>12830000</c:v>
                </c:pt>
                <c:pt idx="5">
                  <c:v>2200000</c:v>
                </c:pt>
                <c:pt idx="6">
                  <c:v>9615000</c:v>
                </c:pt>
                <c:pt idx="7">
                  <c:v>21282000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7CD-4F1D-989C-CE4EE7FD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0</xdr:row>
      <xdr:rowOff>39686</xdr:rowOff>
    </xdr:from>
    <xdr:to>
      <xdr:col>13</xdr:col>
      <xdr:colOff>504826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E6A0B-BBCE-F762-427D-0DA95F5B3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C25" sqref="C25"/>
    </sheetView>
  </sheetViews>
  <sheetFormatPr defaultRowHeight="14.5" x14ac:dyDescent="0.35"/>
  <cols>
    <col min="1" max="1" width="23.1796875" bestFit="1" customWidth="1"/>
    <col min="2" max="2" width="17.7265625" style="1" bestFit="1" customWidth="1"/>
    <col min="3" max="3" width="14.81640625" style="1" bestFit="1" customWidth="1"/>
    <col min="4" max="5" width="19.26953125" style="1" bestFit="1" customWidth="1"/>
    <col min="6" max="7" width="15.81640625" style="1" bestFit="1" customWidth="1"/>
    <col min="8" max="8" width="14.81640625" style="1" bestFit="1" customWidth="1"/>
  </cols>
  <sheetData>
    <row r="1" spans="1:8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s="1">
        <v>0</v>
      </c>
      <c r="C2" s="1">
        <v>0</v>
      </c>
      <c r="D2" s="1">
        <v>30600000</v>
      </c>
      <c r="E2" s="1">
        <v>0</v>
      </c>
      <c r="F2" s="1">
        <v>0</v>
      </c>
      <c r="G2" s="1">
        <v>0</v>
      </c>
      <c r="H2" s="1">
        <v>0</v>
      </c>
    </row>
    <row r="3" spans="1:8" x14ac:dyDescent="0.35">
      <c r="A3" t="s">
        <v>9</v>
      </c>
      <c r="B3" s="1">
        <v>36700000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35">
      <c r="A4" t="s">
        <v>10</v>
      </c>
      <c r="B4" s="1">
        <v>1400000</v>
      </c>
      <c r="C4" s="1">
        <v>0</v>
      </c>
      <c r="D4" s="1">
        <v>2150000</v>
      </c>
      <c r="E4" s="1">
        <v>0</v>
      </c>
      <c r="F4" s="1">
        <v>11</v>
      </c>
      <c r="G4" s="1">
        <v>0</v>
      </c>
      <c r="H4" s="1">
        <v>1000000</v>
      </c>
    </row>
    <row r="5" spans="1:8" x14ac:dyDescent="0.35">
      <c r="A5" t="s">
        <v>11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2</v>
      </c>
      <c r="H5" s="1">
        <v>0</v>
      </c>
    </row>
    <row r="6" spans="1:8" x14ac:dyDescent="0.35">
      <c r="A6" t="s">
        <v>12</v>
      </c>
      <c r="B6" s="1">
        <v>38450000</v>
      </c>
      <c r="C6" s="1">
        <v>0</v>
      </c>
      <c r="D6" s="1">
        <v>113950000</v>
      </c>
      <c r="E6" s="1">
        <v>57000000</v>
      </c>
      <c r="F6" s="1">
        <v>0</v>
      </c>
      <c r="G6" s="1">
        <v>0</v>
      </c>
      <c r="H6" s="1">
        <v>2000000</v>
      </c>
    </row>
    <row r="7" spans="1:8" x14ac:dyDescent="0.35">
      <c r="A7" t="s">
        <v>13</v>
      </c>
      <c r="B7" s="1">
        <v>92500000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35">
      <c r="A8" t="s">
        <v>14</v>
      </c>
      <c r="B8" s="1">
        <v>0</v>
      </c>
      <c r="C8" s="1">
        <v>0</v>
      </c>
      <c r="D8" s="1">
        <v>23000000</v>
      </c>
      <c r="E8" s="1">
        <v>0</v>
      </c>
      <c r="F8" s="1">
        <v>3</v>
      </c>
      <c r="G8" s="1">
        <v>0</v>
      </c>
      <c r="H8" s="1">
        <v>0</v>
      </c>
    </row>
    <row r="9" spans="1:8" x14ac:dyDescent="0.35">
      <c r="A9" t="s">
        <v>15</v>
      </c>
      <c r="B9" s="1">
        <v>0</v>
      </c>
      <c r="C9" s="1">
        <v>0</v>
      </c>
      <c r="D9" s="1">
        <v>72000000</v>
      </c>
      <c r="E9" s="1">
        <v>57000000</v>
      </c>
      <c r="F9" s="1">
        <v>0</v>
      </c>
      <c r="G9" s="1">
        <v>0</v>
      </c>
      <c r="H9" s="1">
        <v>0</v>
      </c>
    </row>
    <row r="10" spans="1:8" x14ac:dyDescent="0.35">
      <c r="A10" t="s">
        <v>16</v>
      </c>
      <c r="B10" s="1">
        <v>130000000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59000000</v>
      </c>
    </row>
    <row r="11" spans="1:8" x14ac:dyDescent="0.35">
      <c r="A11" t="s">
        <v>17</v>
      </c>
      <c r="B11" s="1">
        <v>750000</v>
      </c>
      <c r="C11" s="1">
        <v>0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</row>
    <row r="12" spans="1:8" x14ac:dyDescent="0.35">
      <c r="A12" t="s">
        <v>18</v>
      </c>
      <c r="B12" s="1">
        <v>3900000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35">
      <c r="A13" s="2" t="s">
        <v>31</v>
      </c>
      <c r="B13" s="3">
        <f>SUM(B2:B12)</f>
        <v>303700000</v>
      </c>
      <c r="C13" s="3">
        <f t="shared" ref="C13:H13" si="0">SUM(C2:C12)</f>
        <v>0</v>
      </c>
      <c r="D13" s="3">
        <f t="shared" si="0"/>
        <v>241700000</v>
      </c>
      <c r="E13" s="3">
        <f t="shared" si="0"/>
        <v>114000000</v>
      </c>
      <c r="F13" s="3">
        <f t="shared" si="0"/>
        <v>16</v>
      </c>
      <c r="G13" s="3">
        <f t="shared" si="0"/>
        <v>4</v>
      </c>
      <c r="H13" s="3">
        <f t="shared" si="0"/>
        <v>62000000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Q16" sqref="Q16"/>
    </sheetView>
  </sheetViews>
  <sheetFormatPr defaultRowHeight="14.5" x14ac:dyDescent="0.35"/>
  <cols>
    <col min="1" max="1" width="23.7265625" bestFit="1" customWidth="1"/>
    <col min="2" max="2" width="14.6328125" style="1" bestFit="1" customWidth="1"/>
  </cols>
  <sheetData>
    <row r="1" spans="1:2" x14ac:dyDescent="0.35">
      <c r="A1" t="s">
        <v>19</v>
      </c>
      <c r="B1" s="1" t="s">
        <v>20</v>
      </c>
    </row>
    <row r="2" spans="1:2" x14ac:dyDescent="0.35">
      <c r="A2" t="s">
        <v>21</v>
      </c>
      <c r="B2" s="1">
        <v>34300000</v>
      </c>
    </row>
    <row r="3" spans="1:2" x14ac:dyDescent="0.35">
      <c r="A3" t="s">
        <v>22</v>
      </c>
      <c r="B3" s="1">
        <v>5865000</v>
      </c>
    </row>
    <row r="4" spans="1:2" x14ac:dyDescent="0.35">
      <c r="A4" t="s">
        <v>23</v>
      </c>
      <c r="B4" s="1">
        <v>6111000</v>
      </c>
    </row>
    <row r="5" spans="1:2" x14ac:dyDescent="0.35">
      <c r="A5" t="s">
        <v>24</v>
      </c>
      <c r="B5" s="1">
        <v>13993000</v>
      </c>
    </row>
    <row r="6" spans="1:2" x14ac:dyDescent="0.35">
      <c r="A6" t="s">
        <v>25</v>
      </c>
      <c r="B6" s="1">
        <v>12830000</v>
      </c>
    </row>
    <row r="7" spans="1:2" x14ac:dyDescent="0.35">
      <c r="A7" t="s">
        <v>26</v>
      </c>
      <c r="B7" s="1">
        <v>2200000</v>
      </c>
    </row>
    <row r="8" spans="1:2" x14ac:dyDescent="0.35">
      <c r="A8" t="s">
        <v>27</v>
      </c>
      <c r="B8" s="1">
        <v>9615000</v>
      </c>
    </row>
    <row r="9" spans="1:2" x14ac:dyDescent="0.35">
      <c r="A9" t="s">
        <v>28</v>
      </c>
      <c r="B9" s="1">
        <v>21282000</v>
      </c>
    </row>
    <row r="10" spans="1:2" x14ac:dyDescent="0.35">
      <c r="A10" t="s">
        <v>29</v>
      </c>
      <c r="B10" s="1">
        <v>0</v>
      </c>
    </row>
    <row r="11" spans="1:2" x14ac:dyDescent="0.35">
      <c r="A11" s="2" t="s">
        <v>30</v>
      </c>
      <c r="B11" s="3">
        <v>106196000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SỐ CÁ NHÂN</vt:lpstr>
      <vt:lpstr>CHI TIÊU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Hai Do Tien</cp:lastModifiedBy>
  <dcterms:created xsi:type="dcterms:W3CDTF">2024-06-30T15:36:40Z</dcterms:created>
  <dcterms:modified xsi:type="dcterms:W3CDTF">2024-06-30T15:41:42Z</dcterms:modified>
</cp:coreProperties>
</file>