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anv\My Drive (doanvan.ttndvn@gmail.com)\11. Dau_Thau\19. Năng lực nhà thầu\09. Kim Ngưu 40\23 UBPH\"/>
    </mc:Choice>
  </mc:AlternateContent>
  <bookViews>
    <workbookView xWindow="0" yWindow="0" windowWidth="24000" windowHeight="8655" activeTab="1"/>
  </bookViews>
  <sheets>
    <sheet name="Goi thau T1.10" sheetId="1" r:id="rId1"/>
    <sheet name="Goi thau T1.17" sheetId="2" r:id="rId2"/>
  </sheets>
  <externalReferences>
    <externalReference r:id="rId3"/>
    <externalReference r:id="rId4"/>
    <externalReference r:id="rId5"/>
  </externalReferences>
  <definedNames>
    <definedName name="BanGD" localSheetId="1">'[2]03.DL_DauThau'!$A$37:$B$39</definedName>
    <definedName name="BanGD">'[1]03.DL_DauThau'!$A$35:$B$37</definedName>
    <definedName name="DL_ChuyenGia" localSheetId="1">'[2]03.DL_DauThau'!$A$42:$H$57</definedName>
    <definedName name="DL_ChuyenGia">'[1]03.DL_DauThau'!$A$40:$H$57</definedName>
    <definedName name="DS_CNDT" localSheetId="1">'[2]03.DL_DauThau'!$A$23:$F$34</definedName>
    <definedName name="DS_CNDT">'[1]03.DL_DauThau'!$A$21:$F$32</definedName>
    <definedName name="DS_NhaThau" localSheetId="1">'[2]03.DL_DauThau'!$A$5:$L$18</definedName>
    <definedName name="DS_NhaThau">'[1]03.DL_DauThau'!$A$5:$L$16</definedName>
    <definedName name="HinhThucLCNT" localSheetId="1">'[3]03.DL_DauThau'!$A$64:$B$69</definedName>
    <definedName name="HinhThucLCNT">'[1]03.DL_DauThau'!$A$64:$B$69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1" i="2" l="1"/>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62" i="2" s="1"/>
  <c r="I25" i="1" l="1"/>
  <c r="I24" i="1"/>
  <c r="I23" i="1"/>
  <c r="I22" i="1"/>
  <c r="I21" i="1"/>
  <c r="I20" i="1"/>
  <c r="I19" i="1"/>
  <c r="I18" i="1"/>
  <c r="I17" i="1"/>
  <c r="I16" i="1"/>
  <c r="I15" i="1"/>
  <c r="I14" i="1"/>
  <c r="I13" i="1"/>
  <c r="I12" i="1"/>
  <c r="I11" i="1"/>
  <c r="I10" i="1"/>
  <c r="I9" i="1"/>
  <c r="I8" i="1"/>
  <c r="I7" i="1"/>
  <c r="I6" i="1"/>
  <c r="I5" i="1"/>
  <c r="I4" i="1"/>
  <c r="I26" i="1" s="1"/>
  <c r="C1" i="1" s="1"/>
</calcChain>
</file>

<file path=xl/sharedStrings.xml><?xml version="1.0" encoding="utf-8"?>
<sst xmlns="http://schemas.openxmlformats.org/spreadsheetml/2006/main" count="463" uniqueCount="331">
  <si>
    <t>Gói T1.10</t>
  </si>
  <si>
    <t>Giá gói thầu =</t>
  </si>
  <si>
    <t>TT</t>
  </si>
  <si>
    <t>Tên hàng hoá</t>
  </si>
  <si>
    <t>Đơn vị tính</t>
  </si>
  <si>
    <t>Số lượng</t>
  </si>
  <si>
    <t>Quy cách, tính năng, thông số kỹ thuật chính</t>
  </si>
  <si>
    <t>Mã code</t>
  </si>
  <si>
    <t>Xuất xứ</t>
  </si>
  <si>
    <t>Đơn giá</t>
  </si>
  <si>
    <t>Thành tiền</t>
  </si>
  <si>
    <t>Dây rút buộc mẫu 20 cm</t>
  </si>
  <si>
    <t>Túi</t>
  </si>
  <si>
    <t>- Vật liệu: Nhựa PE, màu trắng;
- Chiều dài: 20 cm
- Túi 500 sợi</t>
  </si>
  <si>
    <t>Tolsen, Trung Quốc</t>
  </si>
  <si>
    <t>Dây rút buộc mẫu 25 cm</t>
  </si>
  <si>
    <t>- Vật liệu: Nhựa PE, màu trắng;
- Chiều dài: 25 cm
- Túi 500 sợi</t>
  </si>
  <si>
    <t>Dây rút buộc mẫu 30 cm</t>
  </si>
  <si>
    <t>- Vật liệu: Nhựa PE, màu trắng;
- Chiều dài: 30 cm
- Túi 300 sợi</t>
  </si>
  <si>
    <t>Dây rút buộc mẫu 40 cm</t>
  </si>
  <si>
    <t>- Vật liệu: Nhựa PE, màu trắng;
- Chiều dài: 40 cm
- Túi 200 sợi</t>
  </si>
  <si>
    <t>Dây rút buộc mẫu 45 cm</t>
  </si>
  <si>
    <t>- Vật liệu: Nhựa PE, màu trắng;
- Chiều dài: 45 cm
- Túi 200 sợi</t>
  </si>
  <si>
    <t>Lưới nhựa 10x10 mm</t>
  </si>
  <si>
    <t>mét vuông</t>
  </si>
  <si>
    <t>- Chất liệu: Nhựa PE, màu đen
- Lỗ vuông 10 x 10 cm</t>
  </si>
  <si>
    <t xml:space="preserve"> Trung Quốc</t>
  </si>
  <si>
    <t>Găng tay vải đa dụng size L</t>
  </si>
  <si>
    <t>- Chất liệu: Vải sợi, màu trắng
- Size L
- Túi 10 đôi</t>
  </si>
  <si>
    <t xml:space="preserve"> Việt Nam</t>
  </si>
  <si>
    <t>Găng tay cao su không bột nitrile</t>
  </si>
  <si>
    <t>Hộp</t>
  </si>
  <si>
    <t>- Chất liệu: Nhựa nitrile
- Size M
- Hộp 100 cái</t>
  </si>
  <si>
    <t>Túi Zip đựng mẫu, 10x15 cm</t>
  </si>
  <si>
    <t>kg</t>
  </si>
  <si>
    <t>- Vật liệu: Nhựa PE, màu trong suốt;
- Có zip kéo
- Kích thước: 10 x 15 cm</t>
  </si>
  <si>
    <t>Túi Zip đựng mẫu, 20x30 cm</t>
  </si>
  <si>
    <t>- Vật liệu: Nhựa PE, màu trong suốt;
- Có zip kéo
- Kích thước: 20 x 30 cm</t>
  </si>
  <si>
    <t>Đầu bơm nhu động dòng YZ15, lưu lượng 0.006~2300 mL/min</t>
  </si>
  <si>
    <t>Cái</t>
  </si>
  <si>
    <t>Dải đo lưu lượng: 0.006~2300mL/min
Các ống có thể dùng: 13#, 14#, 19#, 16#, 25#, 17#, 18#
Chất liệu hộp: PPS
Vật liệu con lăn: thép không gỉ 304
Số con lăn: 3
Điều chỉnh khoảng cách: cố định
Nhiệt độ hoạt động: làm việc liên tục dưới 200°C
Tương thích hóa học: kháng với dung môi axit, kiềm và hữu cơ</t>
  </si>
  <si>
    <t>YZ15</t>
  </si>
  <si>
    <t>LeadFluid, Trung Quốc</t>
  </si>
  <si>
    <t>Đầu bơm nhu động dòng YZ25, lưu lượng 0.006~2900 mL/min, 01 cái x 8.500.000 đ/cái</t>
  </si>
  <si>
    <t>Số kênh: 1
Dải do lưu lượng: 0.006～280ml/min
Khoảng điều chỉnh tốc độ: 0.1-100rpm
Độ chính xác tốc độ: 0.5%
Độ phân giải tốc độ: 0.1 rpm
Nguồn điện: AC 220V ± 10% 50Hz/60Hz; AC 110V ± 10% 50Hz/60Hz
Công suất tiêu thụ: &lt; 30W
Tín hiệu điều khiển mức logic bên ngoài: 5V, 12V (tiêu chuẩn), 24V (optional)
Tín hiệu điều khiển tương tự bên ngoài: 0-5V (tiêu chuẩn); 0-10V, 4-20mA (optional)
Giao diện truyền thông bên ngoài: RS485
Điều kiện hoạt động: Nhiệt độ 0~40°C; Độ ẩm tương đối &lt;80%
Cấp bảo vệ IP: IP31</t>
  </si>
  <si>
    <t>YZ25</t>
  </si>
  <si>
    <t>Động cơ điều khiển đầu bơm nhu động T600, tốc độ ≤600 vòng/phút, DC24V</t>
  </si>
  <si>
    <t>- Tốc độ: 0-600rpm
- Độ phân giải tốc độ: 1rpm
* Điều khiển hướng: Hướng được điều khiển bằng tín hiệu công tắc bên ngoài. CW khi mở công tắc, CCW khi đóng công tắc.
* Điều khiển khởi động/dừng: Khởi động/dừng được điều khiển bằng tín hiệu công tắc bên ngoài. Bơm chạy khi công tắc mở, dừng khi đóng công tắc.
* Điều khiển tốc độ công tắc quay số BCD: Tốc độ được chia thành 30 cấp: 5, 10, 20, 40, 60, 80, 100, 125, 150, 175, 200, 225, 250, 275, 300, 320, 340, 360 , 380, 400, 420, 440, 460, 480, 500, 520, 540, 560, 580, 600 (vòng/phút)
*Điều khiển tốc độ bên ngoài (tùy chọn): 4-20mA, 0-5V, 0-10V, 0-10kHz
- Điều khiển giao tiếp: Giao diện RS485, tương thích với cả giao thức OEM dài hơn hoặc giao thức Modbus
- Giao tiếp ID máy bơm: Phạm vi ID máy bơm là 1-30
- Tốc độ bit: 1200bps hoặc 9600bps
- Bộ nhớ tắt nguồn: Quay lại trạng thái trước đó khi bật nguồn
- Kích thước (Dài x Rộng x Cao): 185 x 125 x 136 (mm)
- Độ ẩm tương đối: ＜80%
- Nhiệt độ hoạt động: 0℃～40℃
- Nguồn điện: DC24V/80W
- Cân nặng: 1,63kg</t>
  </si>
  <si>
    <t>T600</t>
  </si>
  <si>
    <t>Longer Pump, Trung Quốc</t>
  </si>
  <si>
    <t>Máy đo độ dẫn EC/TDS cầm tay EC210</t>
  </si>
  <si>
    <t>- Độ dẫn điện:
Dải đo: 2000μS / cm; 20ms / cm; 100ms / cm
Độ phân giải tương ứng: 1μS / cm; 0.01mS / cm; 0.1ms / cm
Độ chính xác: ± 2% FS
- TDS:
Dải đo: 1200ppm; 12,000ppm; 66,000ppm
Độ phân giải tương ứng: 1ppm; 10ppm; 100ppm
Độ chính xác: ± 2% FS
- Nhiệt độ:
Dải đo: 32-122 ° F (0-50 ° C)
Độ phân giải: 0.1 ° F / ° C
Độ chính xác: ±1.5°F/0.8°C
Kích thước: 5.3 x 2.4 x 1.3" (135 x 60 x 33mm); đầu dò: 0.9" (22mm)D x 4.7" (120mm)L
Trọng lượng: 10.4oz (295g) bao gồm đầu dò và pin
Cung cấp bao gồm: Điện cực dài 39” (1m), pin 9V và hộp mềm</t>
  </si>
  <si>
    <t>EC210</t>
  </si>
  <si>
    <t>Extech, Đài Loan</t>
  </si>
  <si>
    <t>Ống nhựa silicon loại 18#, Ф7.9mm</t>
  </si>
  <si>
    <t>mét</t>
  </si>
  <si>
    <t>- Chất liệu: silicon;
- Đường kính trong 7,9 mm;
- Đường kính ngoài 11,1 mm</t>
  </si>
  <si>
    <t>Longerpump, Trung Quốc</t>
  </si>
  <si>
    <t>Ống nhựa silicon loại 17#, Ф6.4mm</t>
  </si>
  <si>
    <t>- Chất liệu: silicon;
- Đường kính trong 3,2 mm;
- Đường kính ngoài 6,4 mm</t>
  </si>
  <si>
    <t xml:space="preserve">Ống nhựa poliamid Ф8mm </t>
  </si>
  <si>
    <t>cuộn</t>
  </si>
  <si>
    <t>- Chất liệu: Nhựa poliamid;
- Đường kính ngoài: 8 mm;
- Bán kính uốn tối thiểu: 35 mm;
- Cuộn 50 mét.</t>
  </si>
  <si>
    <t>Festo, Nhật Bản</t>
  </si>
  <si>
    <t xml:space="preserve">Đầu nối Ф8 </t>
  </si>
  <si>
    <t>- Dạng thẳng, cố định ống mềm thông qua kết nối kẹp;
- Kích thước: phi 8 mm;
- Cổng nối chất lỏng: UNF1/4-28;
- Nhiệt độ làm việc: 0-50 oC.</t>
  </si>
  <si>
    <t xml:space="preserve">Đầu nối chữ T Ф8 </t>
  </si>
  <si>
    <t>- Vật liệu: đồng thau mạ niken;
- Ren ngoài phi M8;
- Nhiệt độ làm việc: -20 oC tới 150 oC.</t>
  </si>
  <si>
    <t xml:space="preserve">Van tiết lưu Ф8 </t>
  </si>
  <si>
    <t>- Van tiết lưu một chiều VFOE;
- Núm xoay có khoá;
- Lưu lượng danh nghĩa bình thường theo hướng bướm ga: 500l/phút;
- Vật liệu vỏ: PBT;
- Cổng nối khí nén 1: QS-8;
- Cổng nối khí nén 2: G1/4</t>
  </si>
  <si>
    <t xml:space="preserve">Van đóng ngắt Ф8 </t>
  </si>
  <si>
    <t>- Chức năng van: 2/2 lưỡng ổn định;
- Cổng nối khí nén 1: QS-8, Cổng nối khí nén 2: QS-8;
- Kiểu vận hành: Manual
- Lưu lượng định mức thông thường: 415.8 l/min
- Chiều rộng định mức: 3.5 mm
- Áp suất vận hành: -0.95 bar - 10 bar
- Vật liệu vỏ: PBT-reinforced</t>
  </si>
  <si>
    <t>Etanol 96% (can 20 lít)</t>
  </si>
  <si>
    <t>Can</t>
  </si>
  <si>
    <t>- Độ tinh khiết: ≥ 96%
- Quy cách: Can 20 lít</t>
  </si>
  <si>
    <t xml:space="preserve">7664-93-9 </t>
  </si>
  <si>
    <t>Tổng cộng:</t>
  </si>
  <si>
    <t>STT</t>
  </si>
  <si>
    <t>Danh mục hàng hóa</t>
  </si>
  <si>
    <t>Xuất xứ, ký mã hiệu, nhãn mác của sản phẩm</t>
  </si>
  <si>
    <t>Khối lượng mời thầu</t>
  </si>
  <si>
    <t>Mô tả hàng hóa</t>
  </si>
  <si>
    <t>1</t>
  </si>
  <si>
    <t>Thép SUS 316, bóng gương, 50 mm × 50 mm × 2 mm</t>
  </si>
  <si>
    <t>N316-P2</t>
  </si>
  <si>
    <t>Mẫu</t>
  </si>
  <si>
    <t>Thép SUS 316, bóng gương, 50 mm × 50 mm × 2 mm
Thép tấm vật liệu 316
Cr: 16-18%, Ni: 10-14 %, S ≤ 0,03%, P ≤ 0,045%, Mo: 2-3%
Kích thước 50x50x2mm
Độ nhám bề mặt Ra ≤ 0,05 um
Thép tấm vật liệu 316
Cr: 16-18%, Ni: 10-14 %, S ≤ 0,03%, P ≤ 0,045%, Mo: 2-3%
Kích thước 50x50x2mm
Độ nhám bề mặt Ra ≤ 0,05 um</t>
  </si>
  <si>
    <t>Trung Quốc</t>
  </si>
  <si>
    <t>2</t>
  </si>
  <si>
    <t>Thép SUS 304, bóng gương, 50 mm × 50 mm × 2 mm</t>
  </si>
  <si>
    <t>N304-P2</t>
  </si>
  <si>
    <t>Thép SUS 304, bóng gương, 50 mm × 50 mm × 2 mm
Thép tấm vật liệu 304
Cr: 17-19%, Ni: 8-10 %, S ≤ 0,03%, P ≤ 0,045% 
Kích thước 50x50x2mm
Độ nhám bề mặt Ra ≤ 0,05 um
Thép tấm vật liệu 304
Cr: 17-19%, Ni: 8-10 %, S ≤ 0,03%, P ≤ 0,045% 
Kích thước 50x50x2mm
Độ nhám bề mặt Ra ≤ 0,05 um</t>
  </si>
  <si>
    <t>3</t>
  </si>
  <si>
    <t>Thép St3, bóng gương, 50 mm × 50 mm × 2 mm</t>
  </si>
  <si>
    <t>K-St3-P2</t>
  </si>
  <si>
    <t>Thép St3, bóng gương, 50 mm × 50 mm × 2 mm
Thép tấm vật liệu St3
Kích thước 50x50x2mm
Độ nhám bề mặt Ra ≤ 0,05 um
Thép tấm vật liệu St3
Kích thước 50x50x2mm
Độ nhám bề mặt Ra ≤ 0,05 um</t>
  </si>
  <si>
    <t>Nga</t>
  </si>
  <si>
    <t>4</t>
  </si>
  <si>
    <t>Thép 12X18H10T, bóng gương, 50 mm × 50 mm × 2 mm</t>
  </si>
  <si>
    <t>K-12X18H10T-P2</t>
  </si>
  <si>
    <t>Thép 12X18H10T, bóng gương, 50 mm × 50 mm × 2 mm
Thép tấm vật liệu 12X18H10T
Cr: 17-19%, Ni: 9-11 %, S ≤ 0,02%, P ≤ 0,04%, Ti: 5-8%, C ≤ 0,12 %
Kích thước 50x50x2mm
Độ nhám bề mặt Ra ≤ 0,05 um
Thép tấm vật liệu 12X18H10T
Cr: 17-19%, Ni: 9-11 %, S ≤ 0,02%, P ≤ 0,04%, Ti: 5-8%, C ≤ 0,12 %
Kích thước 50x50x2mm
Độ nhám bề mặt Ra ≤ 0,05 um</t>
  </si>
  <si>
    <t>5</t>
  </si>
  <si>
    <t>Thép O8XA13, bóng gương, 50 mm × 50 mm x 2 mm</t>
  </si>
  <si>
    <t>K-O8XA13-P2</t>
  </si>
  <si>
    <t>Thép O8XA13, bóng gương, 50 mm × 50 mm x 2 mm
Thép tấm vật liệu O8XA13
Kích thước 50x50x2mm
Độ nhám bề mặt Ra ≤ 0,05 um
Thép tấm vật liệu O8XA13
Kích thước 50x50x2mm
Độ nhám bề mặt Ra ≤ 0,05 um</t>
  </si>
  <si>
    <t>8</t>
  </si>
  <si>
    <t>Dầu nhiệt luyện,  điểm cháy &gt; 160 ℃</t>
  </si>
  <si>
    <t>SHL QUENCH 100 B</t>
  </si>
  <si>
    <t>Dầu nhiệt luyện, điểm cháy &gt; 160 ℃
- Màu sắc: Màu nâu đậm - Tỷ trọng: 0.832 - Độ nhớt động học: 16.2 - Điểm chớp cháy: 205°C - Hàm lượng nước (ppm): 77 - Tính năng làm mát (80°C): 610 - SHL QUENCH 100 B hoặc tương đương
- Màu sắc: Màu nâu đậm - Tỷ trọng: 0.832 - Độ nhớt động học: 16.2 - Điểm chớp cháy: 205°C - Hàm lượng nước (ppm): 77 - Tính năng làm mát (80°C): 610 - SHL QUENCH 100 B hoặc tương đương</t>
  </si>
  <si>
    <t>Việt Nam</t>
  </si>
  <si>
    <t>9</t>
  </si>
  <si>
    <t>Đĩa cắt mẫu kim tương</t>
  </si>
  <si>
    <t xml:space="preserve">103009P </t>
  </si>
  <si>
    <t>Đường kính 245 mm;Hạt cắt: SiC, Al2O3, cắt cho mẫu có độ cứng lớn hơn 54 HRC
Đường kính 245 mm;Hạt cắt: SiC, Al2O3, cắt cho mẫu có độ cứng lớn hơn 54 HRC</t>
  </si>
  <si>
    <t>Mỹ</t>
  </si>
  <si>
    <t>10</t>
  </si>
  <si>
    <t>Giấy mài mẫu kim tương</t>
  </si>
  <si>
    <t>M112-80, 120, 180, 240, 320, 400, 600, 800, 1000, 1200</t>
  </si>
  <si>
    <t>Giấy mài mẫu kim tương
Hạt mài SiC; Độ nhám hạt #80, #120, #180, #240, #320, #400, #600, #800, #1000, #1200;Kích thước: Đường kính giấy 8 inch (20,32 cm), đế dán keo dính.
Hạt mài SiC; Độ nhám hạt #80, #120, #180, #240, #320, #400, #600, #800, #1000, #1200;Kích thước: Đường kính giấy 8 inch (20,32 cm), đế dán keo dính.</t>
  </si>
  <si>
    <t>11</t>
  </si>
  <si>
    <t>Đĩa nỉ đánh bóng kim tương</t>
  </si>
  <si>
    <t xml:space="preserve"> 40-8420</t>
  </si>
  <si>
    <t>Đĩa nỉ đánh bóng kim tương
Đường kính 8 inch, vật liệu: nỉ, độ mịn #1500, #2000, hộp 1 cái
Đường kính 8 inch, vật liệu: nỉ, độ mịn #1500, #2000, hộp 1 cái</t>
  </si>
  <si>
    <t>12</t>
  </si>
  <si>
    <t>Đế dán chà nhám, Φ120mm</t>
  </si>
  <si>
    <t xml:space="preserve"> </t>
  </si>
  <si>
    <t>Đế dán chà nhám, Φ120mm
Đường kính bánh chà: 120 mm; Đường kính trục ren: 10 mm; gắn tấm dính có thể tháo rời.
Đường kính bánh chà: 120 mm; Đường kính trục ren: 10 mm; gắn tấm dính có thể tháo rời.</t>
  </si>
  <si>
    <t>13</t>
  </si>
  <si>
    <t>Tờ nhám dán, Φ120mm</t>
  </si>
  <si>
    <t>Tờ nhám dán, Φ120mm
Giấy nhám đĩa tròn, cấu trúc hạt nhôm oxit trên nền film và lớp keo chịu nhiệt, dán trực tiếp lên đế dính
Giấy nhám đĩa tròn, cấu trúc hạt nhôm oxit trên nền film và lớp keo chịu nhiệt, dán trực tiếp lên đế dính</t>
  </si>
  <si>
    <t>Nhật</t>
  </si>
  <si>
    <t>14</t>
  </si>
  <si>
    <t>Cát oxit nhôm 180 um</t>
  </si>
  <si>
    <t>AlO-180</t>
  </si>
  <si>
    <t>Kg</t>
  </si>
  <si>
    <t>Cát oxit nhôm 180 um
'- Tỷ trọng: 3.9 – 3.94
- Kích thước hạt : 180 – 212 Micron
- Hình dáng: góc, khối-
- Khối lượng riêng (kg/m3): 2400
- Độ cứng (moh): 9
'- Tỷ trọng: 3.9 – 3.94
- Kích thước hạt : 180 – 212 Micron
- Hình dáng: góc, khối-
- Khối lượng riêng (kg/m3): 2400
- Độ cứng (moh): 9</t>
  </si>
  <si>
    <t>15</t>
  </si>
  <si>
    <t>Êtô bàn nguội, loại 15 cm</t>
  </si>
  <si>
    <t>AK-0669</t>
  </si>
  <si>
    <t>Êtô bàn nguội, loại 15 cm
- Chiều cao = 17cm – Kẹp tối đa = 16cm - Asaki hoặc tương đương
- Chiều cao = 17cm – Kẹp tối đa = 16cm - Asaki hoặc tương đương</t>
  </si>
  <si>
    <t>16</t>
  </si>
  <si>
    <t>Nước tản nhiệt máy cắt, pH = 8.8-9.7, chai 960 ml</t>
  </si>
  <si>
    <t xml:space="preserve"> 812-542</t>
  </si>
  <si>
    <t>Chai</t>
  </si>
  <si>
    <t>Nước tản nhiệt máy cắt, pH = 8.8-9.7, chai 960 ml
- Cảm quang, màu sắc: Chất lỏng màu vàng chanh
- Cảm quang, màu sắc: Chất lỏng màu vàng chanh</t>
  </si>
  <si>
    <t>Đức</t>
  </si>
  <si>
    <t>17</t>
  </si>
  <si>
    <t>Bột đúc xanh, nhiệt độ làm việc 170  ℃, hộp 2.2 kg</t>
  </si>
  <si>
    <t xml:space="preserve"> M130</t>
  </si>
  <si>
    <t>Bột đúc xanh, nhiệt độ làm việc 170  ℃, hộp 2.2 kg
- Bột đúc mẫu soi kim tương;
- Hạt nhựa Blue Diallyl Phthalate;
- Trọng lượng 5lbs.
- Bột đúc mẫu soi kim tương;
- Hạt nhựa Blue Diallyl Phthalate;
- Trọng lượng 5lbs.</t>
  </si>
  <si>
    <t>USA</t>
  </si>
  <si>
    <t>18</t>
  </si>
  <si>
    <t>Sơn chống thoát cacbon, nhiệt độ làm việc 500-1100℃, can 10 kg</t>
  </si>
  <si>
    <t>47432</t>
  </si>
  <si>
    <t>Sơn chống thoát cacbon, nhiệt độ làm việc 500-1100℃, can 10 kg
- Dạng sệt - Phân tử khối: 189.85 g/mol - Chống thoát carbon trong quá trình nhiệt luyện - Quy cách: can 25 kg/can - Tinderex, hoặc tương đương
- Dạng sệt - Phân tử khối: 189.85 g/mol - Chống thoát carbon trong quá trình nhiệt luyện - Quy cách: can 25 kg/can - Tinderex, hoặc tương đương</t>
  </si>
  <si>
    <t>CH Séc</t>
  </si>
  <si>
    <t>19</t>
  </si>
  <si>
    <t>Hexamethylenetetramine, ≥99%, 1kg</t>
  </si>
  <si>
    <t>GRM1499-500G</t>
  </si>
  <si>
    <t>Hexamethylenetetramine, ≥99%, 1kg
- Dạng ngoài: Tinh thể hạt mài trắng
- Độ tinh khiết: ≥ 95,0 %
- Đóng gói: Hộp 500 g
- Dạng ngoài: Tinh thể hạt mài trắng
- Độ tinh khiết: ≥ 95,0 %
- Đóng gói: Hộp 500 g</t>
  </si>
  <si>
    <t>20</t>
  </si>
  <si>
    <t>Dầu chống gỉ, chai 1L</t>
  </si>
  <si>
    <t> 3M 5-W</t>
  </si>
  <si>
    <t>Lít</t>
  </si>
  <si>
    <t>Dầu chống gỉ, chai 1L
- Màu sắc:Màu vàng nâu; 
- Tỷ trọng (15/4°C)0.8; 
- Độ nhớt động học (40°C, cSt):2.5; 
- Điểm chớp cháy (°C):60.
- Màu sắc:Màu vàng nâu; 
- Tỷ trọng (15/4°C)0.8; 
- Độ nhớt động học (40°C, cSt):2.5; 
- Điểm chớp cháy (°C):60.</t>
  </si>
  <si>
    <t>21</t>
  </si>
  <si>
    <t>Mũi khoan thép, màng TiAlCN</t>
  </si>
  <si>
    <t>D-29941</t>
  </si>
  <si>
    <t>Bộ</t>
  </si>
  <si>
    <t>Mũi khoan thép, màng TiAlCN
- Bộ 5 mũi khoan đường kính 10 mm
- Vật liệu HSS-G.
- Phủ TiAlCN
- Bộ 5 mũi khoan đường kính 10 mm
- Vật liệu HSS-G.
- Phủ TiAlCN</t>
  </si>
  <si>
    <t>22</t>
  </si>
  <si>
    <t>Súng bắn cát khí nén, đường kính bec phun 5.5-6.5 mm</t>
  </si>
  <si>
    <t>SSP 1000</t>
  </si>
  <si>
    <t>Súng bắn cát khí nén, đường kính bec phun 5.5-6.5 mm
- Áp lực vận hành: 7bar
- Lưu lượng khí yêu cầu: 300 lít/phút
- Khối lượng 0,55 kg
- SSP 1000 hoặc tương đương
- Áp lực vận hành: 7bar
- Lưu lượng khí yêu cầu: 300 lít/phút
- Khối lượng 0,55 kg
- SSP 1000 hoặc tương đương</t>
  </si>
  <si>
    <t>23</t>
  </si>
  <si>
    <t>Giấy lọc, 11µm</t>
  </si>
  <si>
    <t xml:space="preserve">1001-325 </t>
  </si>
  <si>
    <t>Giấy lọc, 11µm
Giấy lọc định tính số 1, lọc trung bình - nhanh, kích thước lỗ lọc 11µm, đường kính 25mm
Giấy lọc định tính số 1, lọc trung bình - nhanh, kích thước lỗ lọc 11µm, đường kính 25mm</t>
  </si>
  <si>
    <t>24</t>
  </si>
  <si>
    <t>Hóa chất tẩy dầu, can 20L</t>
  </si>
  <si>
    <t>DC-R446</t>
  </si>
  <si>
    <t>Hóa chất tẩy dầu, can 20L
- Dạng lỏng, trong suốt - Tính kiềm mạnh - Quy cách: 20 kg/can
- Dạng lỏng, trong suốt - Tính kiềm mạnh - Quy cách: 20 kg/can</t>
  </si>
  <si>
    <t>25</t>
  </si>
  <si>
    <t>Gel đánh bóng kim tương,  1 μm</t>
  </si>
  <si>
    <t>332166</t>
  </si>
  <si>
    <t>Tuýp</t>
  </si>
  <si>
    <t>Gel đánh bóng kim tương,  1 μm
hạt kim cương kích thước hạt 1 μm, 18 g/lọ
hạt kim cương kích thước hạt 1 μm, 18 g/lọ</t>
  </si>
  <si>
    <t>26</t>
  </si>
  <si>
    <t>Gel đánh bóng kim tương, 2 μm</t>
  </si>
  <si>
    <t>332627</t>
  </si>
  <si>
    <t>Gel đánh bóng kim tương, 2 μm
hạt kim cương kích thước hạt 2 μm, 18 g/lọ
hạt kim cương kích thước hạt 2 μm, 18 g/lọ</t>
  </si>
  <si>
    <t>27</t>
  </si>
  <si>
    <t>Gel đánh bóng kim tương, 5 μm</t>
  </si>
  <si>
    <t>333108</t>
  </si>
  <si>
    <t>Gel đánh bóng kim tương, 5 μm
hạt kim cương kích thước hạt 5 μm, 18 g/lọ
hạt kim cương kích thước hạt 5 μm, 18 g/lọ</t>
  </si>
  <si>
    <t>28</t>
  </si>
  <si>
    <t>Bia Ti, 10.16 × 0.635 cm, 99.99 %</t>
  </si>
  <si>
    <t>EJTTIXX453A4</t>
  </si>
  <si>
    <t>Bia Ti, 10.16 × 0.635 cm, 99.99 %
- Đường kính 3 inch, chiều dày 7 mm
- Độ sạch ≥99,995%
- Đường kính 3 inch, chiều dày 7 mm
- Độ sạch ≥99,995%</t>
  </si>
  <si>
    <t>29</t>
  </si>
  <si>
    <t>Bia TiN, 5.08 × 0.3175 cm,  99.99%</t>
  </si>
  <si>
    <t>Bia TiN, 5.08 × 0.3175 cm,  99.99%
- Đường kính 3 inch, chiều dày 7 mm
- Độ sạch ≥99,5%
- Đường kính 3 inch, chiều dày 7 mm
- Độ sạch ≥99,5%</t>
  </si>
  <si>
    <t>30</t>
  </si>
  <si>
    <t>Bia phún xạ Cr, 5,08 × 0.635 cm, 99.99 %</t>
  </si>
  <si>
    <t>Cr-M-04-ST</t>
  </si>
  <si>
    <t>Bia phún xạ Cr, 5,08 × 0.635 cm, 99.99 %
- Đường kính 5,08 cm, dày 0,635 cm; - Độ sạch Cr ≥99,99%
- Đường kính 5,08 cm, dày 0,635 cm; - Độ sạch Cr ≥99,99%</t>
  </si>
  <si>
    <t>31</t>
  </si>
  <si>
    <t>Bia CrN, 5.08 × 0.3175 cm,  99.99%</t>
  </si>
  <si>
    <t>Cr3-N-04-ST</t>
  </si>
  <si>
    <t>Bia CrN, 5.08 × 0.3175 cm,  99.99%
- Đường kính 5,08 cm, dày 0,3175 cm; 
- Độ sạch CrN ≥99,99%
- Đường kính 5,08 cm, dày 0,3175 cm; 
- Độ sạch CrN ≥99,99%</t>
  </si>
  <si>
    <t>32</t>
  </si>
  <si>
    <t>Bia SiC,5.08 × 0.3175 cm,  99.99%</t>
  </si>
  <si>
    <t>SI-C-04-ST</t>
  </si>
  <si>
    <t>Bia SiC,5.08 × 0.3175 cm,  99.99%
- Đường kính 5,08 cm, dày 0,3175 cm; 
- Độ sạch SiC ≥99,99%
- Đường kính 5,08 cm, dày 0,3175 cm; 
- Độ sạch SiC ≥99,99%</t>
  </si>
  <si>
    <t>33</t>
  </si>
  <si>
    <t>Khí Argon 99.999%, Bình 40 L</t>
  </si>
  <si>
    <t>Ar-T-9</t>
  </si>
  <si>
    <t>Bình</t>
  </si>
  <si>
    <t>Khí Argon 99.999%, Bình 40 L
-  Độ tinh khiết ≥99,999%
-  Đóng bình 40 lít chứa 6m3 khí
-  Độ tinh khiết ≥99,999%
-  Đóng bình 40 lít chứa 6m3 khí</t>
  </si>
  <si>
    <t>34</t>
  </si>
  <si>
    <t>Khí Nitơ 99.999%, Bình 40 L</t>
  </si>
  <si>
    <t>N-T-40</t>
  </si>
  <si>
    <t>Khí Nitơ 99.999% 40 L
-  Độ tinh khiết ≥99,99%
-  Đóng bình 40 lít chứa 6m3 khí
-  Độ tinh khiết ≥99,99%
-  Đóng bình 40 lít chứa 6m3 khí</t>
  </si>
  <si>
    <t>35</t>
  </si>
  <si>
    <t>Van điều áp khí nitơ, áp suất đầu ra 0.2-0.99 Mpa</t>
  </si>
  <si>
    <t>YQD-370</t>
  </si>
  <si>
    <t>Van điều áp khí nitơ, áp suất đầu ra 0.2-0.99 Mpa
Vật liệu : mạ crom.
Áp suất đầu vào : 0-150 Bar.
Áp suất đầu ra: 0-10bar
Điều chỉnh lưu lượng : 0-30 Lít/phút.
Vật liệu : mạ crom.
Áp suất đầu vào : 0-150 Bar.
Áp suất đầu ra: 0-10bar
Điều chỉnh lưu lượng : 0-30 Lít/phút.</t>
  </si>
  <si>
    <t>Nhật Bản</t>
  </si>
  <si>
    <t>36</t>
  </si>
  <si>
    <t xml:space="preserve">Van điều áp khí argon,  áp suất đầu ra 0.2-0.99 Mpa </t>
  </si>
  <si>
    <t xml:space="preserve"> 195-FM</t>
  </si>
  <si>
    <t>Van điều áp khí argon,  áp suất đầu ra 0.2-0.99 Mpa
Sử dụng khí Argon / CO2
Thân đồng mạ Crôm
Áp lực tối đa ra 0 ~ 50 psi
Lưu lượng ra 0 ~ 28 LPM
Sử dụng khí Argon / CO2
Thân đồng mạ Crôm
Áp lực tối đa ra 0 ~ 50 psi
Lưu lượng ra 0 ~ 28 LPM</t>
  </si>
  <si>
    <t>37</t>
  </si>
  <si>
    <t>Sợi đốt Hollow cathode</t>
  </si>
  <si>
    <t xml:space="preserve"> DR-LaB6</t>
  </si>
  <si>
    <t>Sợi đốt Hollow cathode
+ Đường kính Ø1,5mm; 
+ Dòng đốt Max 200A
+ Lõi phát  xạ điện tử LaB6 kích thước Ø5-1x 10mm
+ Đường kính Ø1,5mm; 
+ Dòng đốt Max 200A
+ Lõi phát  xạ điện tử LaB6 kích thước Ø5-1x 10mm</t>
  </si>
  <si>
    <t>38</t>
  </si>
  <si>
    <t>Sulfuric acid 95-98%, chai 2.5 L</t>
  </si>
  <si>
    <t xml:space="preserve"> 258105-1L-PC</t>
  </si>
  <si>
    <t>Sulfuric acid 95-98%, chai 2.5 L
Grade ACS reagent
Độ tinh khiết : 95-98.0%
Grade ACS reagent
Độ tinh khiết : 95-98.0%</t>
  </si>
  <si>
    <t>39</t>
  </si>
  <si>
    <t>Natri clorua 99.999%, 100g</t>
  </si>
  <si>
    <t xml:space="preserve"> 1064041000</t>
  </si>
  <si>
    <t>Natri clorua 99.999%, 100g
- Độ tinh khiết: ≥99.5% - Hàm lượng Br-: ≤0.005% - Bao gói: chai 1 kg - Scharlau hoặc tương đương
- Độ tinh khiết: ≥99.5% - Hàm lượng Br-: ≤0.005% - Bao gói: chai 1 kg - Scharlau hoặc tương đương</t>
  </si>
  <si>
    <t>40</t>
  </si>
  <si>
    <t>Ống mao quản Luggin cho cell ăn mòn, loại 400 ml</t>
  </si>
  <si>
    <t xml:space="preserve"> CORR.LUGG</t>
  </si>
  <si>
    <t>Ống mao quản Luggin cho cell ăn mòn, loại 400 ml
- Dài 165 mm;  Đường kính (max): 22 mm; 
- Sử dụng trong cell 400 ml
- Dài 165 mm;  Đường kính (max): 22 mm; 
- Sử dụng trong cell 400 ml</t>
  </si>
  <si>
    <t>41</t>
  </si>
  <si>
    <t>Axit nitric, 70%, 500 ml</t>
  </si>
  <si>
    <t xml:space="preserve"> 438073-500ML</t>
  </si>
  <si>
    <t>Axit nitric, 70%, 500 ml
Độ tinh khiết:  68-70% (chuẩn độ bằng NaOH);
Nồng độ anion chloride (Cl-): ≤0.5 ppm; As ≤ 0,01 ppm;sulfate (SO42-): ≤ 1ppm;
Sigma aldrich hoặc tương đương
Độ tinh khiết:  68-70% (chuẩn độ bằng NaOH);
Nồng độ anion chloride (Cl-): ≤0.5 ppm; As ≤ 0,01 ppm;sulfate (SO42-): ≤ 1ppm;
Sigma aldrich hoặc tương đương</t>
  </si>
  <si>
    <t>42</t>
  </si>
  <si>
    <t>Cồn, 98%, chai 1L</t>
  </si>
  <si>
    <t xml:space="preserve"> 459836-1L</t>
  </si>
  <si>
    <t>Cồn, 98%, chai 1L
Độ tinh khiết: ≥98%,
Nhiệt độ sôi:    78.3 ºC
Khối lượng riêng: 0.789 g/mL ở 25 °C
Sigma aldrich hoặc tương đương
Độ tinh khiết: ≥98%,
Nhiệt độ sôi:    78.3 ºC
Khối lượng riêng: 0.789 g/mL ở 25 °C
Sigma aldrich hoặc tương đương</t>
  </si>
  <si>
    <t>43</t>
  </si>
  <si>
    <t>Axeton 99.5%</t>
  </si>
  <si>
    <t xml:space="preserve"> CH3COCH3.XL</t>
  </si>
  <si>
    <t>Axeton 99.5%
- Độ tinh khiết: ≥ 99.5%
- Nhiệt độ sôi: 56 – 57 °C
- Định lượng: 500ml/chai
- Độ tinh khiết: ≥ 99.5%
- Nhiệt độ sôi: 56 – 57 °C
- Định lượng: 500ml/chai</t>
  </si>
  <si>
    <t>44</t>
  </si>
  <si>
    <t>Na2S2O3, ≥ 99.99%, 25g</t>
  </si>
  <si>
    <t xml:space="preserve"> 563188-25G</t>
  </si>
  <si>
    <t>Na2S2O3, ≥ 99.99%, 25g
- Độ tinh khiết: 99,99%;
- Chai 25 g;
- Sigma Aldrich hoặc tương đương
- Độ tinh khiết: 99,99%;
- Chai 25 g;
- Sigma Aldrich hoặc tương đương</t>
  </si>
  <si>
    <t>45</t>
  </si>
  <si>
    <t>NaHCO3,  ≥99.7%, 250g</t>
  </si>
  <si>
    <t xml:space="preserve"> S6014-250G</t>
  </si>
  <si>
    <t>NaHCO3,  ≥99.7%, 250g
- Độ tinh khiết: ≥ 99,7%;
- Chai 250 g;
- Sigma Aldrich hoặc tương đương
- Độ tinh khiết: ≥ 99,7%;
- Chai 250 g;
- Sigma Aldrich hoặc tương đương</t>
  </si>
  <si>
    <t>46</t>
  </si>
  <si>
    <t>KCl, 99%, 500g</t>
  </si>
  <si>
    <t xml:space="preserve"> P3911-500G</t>
  </si>
  <si>
    <t>KCl, 99%, 500g
- Độ tinh khiết: ≥99,0%;
- Chai 250 g;
- Sigma Aldrich hoặc tương đương
- Độ tinh khiết: ≥99,0%;
- Chai 250 g;
- Sigma Aldrich hoặc tương đương</t>
  </si>
  <si>
    <t>47</t>
  </si>
  <si>
    <t>Na2HPO4, 98.0-102.0%, 500g</t>
  </si>
  <si>
    <t>S9763-500G</t>
  </si>
  <si>
    <t>Na2HPO4, 98.0-102.0%, 500g
- Độ tinh khiết: ≥98,0%;
- Hộp 500 g;
- Sigma Aldrich hoặc tương đương
- Độ tinh khiết: ≥98,0%;
- Hộp 500 g;
- Sigma Aldrich hoặc tương đương</t>
  </si>
  <si>
    <t>48</t>
  </si>
  <si>
    <t>CaCl2, 97%, 100g</t>
  </si>
  <si>
    <t xml:space="preserve"> C4901-100G</t>
  </si>
  <si>
    <t>CaCl2, 97%, 100g
- Độ tinh khiết: ≥97,0%;
- Hộp 100 g;
- Sigma Aldrich hoặc tương đương
- Độ tinh khiết: ≥97,0%;
- Hộp 100 g;
- Sigma Aldrich hoặc tương đương</t>
  </si>
  <si>
    <t>49</t>
  </si>
  <si>
    <t>KH2PO4, 99%, 25g</t>
  </si>
  <si>
    <t xml:space="preserve"> P0662-25G</t>
  </si>
  <si>
    <t>KH2PO4, 99%, 25g
- Độ tinh khiết: ≥99,0%;
- Chai 25 g;
- Sigma Aldrich hoặc tương đương
- Độ tinh khiết: ≥99,0%;
- Chai 25 g;
- Sigma Aldrich hoặc tương đương</t>
  </si>
  <si>
    <t>50</t>
  </si>
  <si>
    <t>MgSO4.7H2O, 99%, 250g</t>
  </si>
  <si>
    <t xml:space="preserve"> 63138-250G</t>
  </si>
  <si>
    <t>MgSO4.7H2O, 99%, 250g
- Độ tinh khiết: ≥99,0%;
- Chai 250 g;
- Sigma Aldrich hoặc tương đương
- Độ tinh khiết: ≥99,0%;
- Chai 250 g;
- Sigma Aldrich hoặc tương đương</t>
  </si>
  <si>
    <t>51</t>
  </si>
  <si>
    <t>Glucose, 99%, 100g</t>
  </si>
  <si>
    <t xml:space="preserve"> G8270-100G</t>
  </si>
  <si>
    <t>Glucose, 99%, 100g
- Độ tinh khiết: ≥99,0%;
- Chai 250 g;
- Sigma Aldrich hoặc tương đương
- Độ tinh khiết: ≥99,0%;
- Chai 250 g;
- Sigma Aldrich hoặc tương đương</t>
  </si>
  <si>
    <t>52</t>
  </si>
  <si>
    <t>Mũi đo độ cứng Rockwell</t>
  </si>
  <si>
    <t xml:space="preserve"> HV-T-30</t>
  </si>
  <si>
    <t>Mũi đo độ cứng, Rockwell
- Mũi thử bằng kim cương, đầu típ góc 136 độ
- Đo được lực tải từ 10g tới 30 kg.
- Đầu nối tương thích với thiết bị HV-1000ZDT
- Mũi thử bằng kim cương, đầu típ góc 136 độ
- Đo được lực tải từ 10g tới 30 kg.
- Đầu nối tương thích với thiết bị HV-1000ZDT</t>
  </si>
  <si>
    <t>53</t>
  </si>
  <si>
    <t>Giá phơi mẫu, Dài×Rộng×Cao: 2200×1300×2300 cm (kèm theo bản vẽ), thép V6</t>
  </si>
  <si>
    <t xml:space="preserve"> GPM-SC</t>
  </si>
  <si>
    <t>Giá phơi mẫu, Dài×Rộng×Cao: 2200×1300×2300 cm (kèm theo bản vẽ), thép V6
Vật liệu thép CT4 
Kích thước: 2m x1,5m x 2m
Chế tạo khung có ray gắn các thanh dọc
Vật liệu thép CT4 
Kích thước: 2m x1,5m x 2m
Chế tạo khung có ray gắn các thanh dọc</t>
  </si>
  <si>
    <t>54</t>
  </si>
  <si>
    <t>Nhựa teflon, tấm dày 2mm</t>
  </si>
  <si>
    <t xml:space="preserve"> TEF-2mm</t>
  </si>
  <si>
    <t>m2</t>
  </si>
  <si>
    <t>Nhựa teflon, tấm dày 2mm
- Độ cứng vật liệu:  95 shore A;
- Vật liệu: Teflon;
- Kích thước: 1000 × 1000 × 2 mm
- Độ cứng vật liệu:  95 shore A;
- Vật liệu: Teflon;
- Kích thước: 1000 × 1000 × 2 mm</t>
  </si>
  <si>
    <t>55</t>
  </si>
  <si>
    <t>Bình hút ẩm Desiccactor</t>
  </si>
  <si>
    <t xml:space="preserve">  247.816.107 </t>
  </si>
  <si>
    <t>Bình hút ẩm Desiccactor
Thủy tinh borosilicatevỉ sứ, dung tích 5,8L
IsoLab hoặc tương đương; Quy cách: cái
Thủy tinh borosilicatevỉ sứ, dung tích 5,8L
IsoLab hoặc tương đương; Quy cách: cái</t>
  </si>
  <si>
    <t>56</t>
  </si>
  <si>
    <t>Găng tay vải</t>
  </si>
  <si>
    <t xml:space="preserve"> TK4</t>
  </si>
  <si>
    <t>Găng tay vải
- Kích cỡ: XL
- Chất liệu: vải thô 1 lớp
- Chịu nhiệt tới 100oC
- Kích cỡ: XL
- Chất liệu: vải thô 1 lớp
- Chịu nhiệt tới 100oC</t>
  </si>
  <si>
    <t>57</t>
  </si>
  <si>
    <t>Găng tay chịu nhiệt</t>
  </si>
  <si>
    <t xml:space="preserve"> NFRR 15-34</t>
  </si>
  <si>
    <t>Đôi</t>
  </si>
  <si>
    <t>Găng tay chịu nhiệt
- Chịu nhiệt tới 300 C, chất liệu: sợi Meta-Aramid và lá nhôm chống cắt, chống cháy, dài 34 cm, rộng 18 cm - Castong hoặc tương đương
- Chịu nhiệt tới 300 C, chất liệu: sợi Meta-Aramid và lá nhôm chống cắt, chống cháy, dài 34 cm, rộng 18 cm - Castong hoặc tương đương</t>
  </si>
  <si>
    <t>58</t>
  </si>
  <si>
    <t>Găng tay y tế</t>
  </si>
  <si>
    <t>GT-33</t>
  </si>
  <si>
    <t>Găng tay y tế
- Chất liệu: Cao su tự nhiên - Kích cỡ: L - 100 chiếc/ hộp
- Chất liệu: Cao su tự nhiên - Kích cỡ: L - 100 chiếc/ hộp</t>
  </si>
  <si>
    <t>59</t>
  </si>
  <si>
    <t>Khẩu trang than hoạt tính</t>
  </si>
  <si>
    <t>KT NeoShield-2c</t>
  </si>
  <si>
    <t>Khẩu trang than hoạt tính
- Bộ lọc than hoạt tính, có 2 van một chiều. - NeoShield hoặc tương đương
- Bộ lọc than hoạt tính, có 2 van một chiều. - NeoShield hoặc tương đương</t>
  </si>
  <si>
    <t>60</t>
  </si>
  <si>
    <t>Silicagel hút ẩm</t>
  </si>
  <si>
    <t>Secco1000</t>
  </si>
  <si>
    <t>Silicagel hút ẩm
- Túi 1000 g, dài x ngang x dày: 30 x 22 x 2,5 cm - Secco hoặc tương đương
- Túi 1000 g, dài x ngang x dày: 30 x 22 x 2,5 cm - Secco hoặc tương đương</t>
  </si>
  <si>
    <t>Cộng: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</si>
</sst>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 _₫_-;\-* #,##0.00\ _₫_-;_-* &quot;-&quot;??\ _₫_-;_-@_-"/>
    <numFmt numFmtId="164" formatCode="0.000"/>
    <numFmt numFmtId="165" formatCode="_-* #,##0\ _₫_-;\-* #,##0\ _₫_-;_-* &quot;-&quot;??\ _₫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Times New Roman"/>
      <family val="2"/>
      <charset val="204"/>
    </font>
    <font>
      <b/>
      <sz val="12"/>
      <name val="Times New Roman"/>
      <family val="1"/>
      <charset val="204"/>
    </font>
    <font>
      <sz val="12"/>
      <name val="Times New Roman"/>
      <family val="1"/>
      <charset val="204"/>
    </font>
    <font>
      <sz val="13"/>
      <color theme="1"/>
      <name val="Times New Roman"/>
      <family val="1"/>
    </font>
    <font>
      <sz val="12"/>
      <color rgb="FF000000"/>
      <name val="Times New Roman"/>
      <family val="1"/>
      <charset val="204"/>
    </font>
    <font>
      <sz val="11"/>
      <color rgb="FF2B2B2B"/>
      <name val="Arial"/>
      <family val="2"/>
    </font>
    <font>
      <sz val="13"/>
      <color rgb="FF000000"/>
      <name val="Times New Roman"/>
      <family val="1"/>
    </font>
    <font>
      <sz val="11"/>
      <color rgb="FF333333"/>
      <name val="Trebuchet MS"/>
      <family val="2"/>
    </font>
    <font>
      <sz val="12"/>
      <color rgb="FF000000"/>
      <name val="Times New Roman"/>
      <family val="1"/>
    </font>
    <font>
      <sz val="12"/>
      <name val="Times New Roman"/>
      <family val="1"/>
    </font>
    <font>
      <b/>
      <sz val="12"/>
      <color indexed="8"/>
      <name val="Times New Roman"/>
      <family val="1"/>
    </font>
    <font>
      <sz val="12"/>
      <color indexed="8"/>
      <name val="Times New Roman"/>
      <family val="1"/>
    </font>
    <font>
      <b/>
      <sz val="12"/>
      <color rgb="FF000000"/>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3" fillId="0" borderId="0"/>
    <xf numFmtId="43" fontId="1" fillId="0" borderId="0" applyFont="0" applyFill="0" applyBorder="0" applyAlignment="0" applyProtection="0"/>
  </cellStyleXfs>
  <cellXfs count="44">
    <xf numFmtId="0" fontId="0" fillId="0" borderId="0" xfId="0"/>
    <xf numFmtId="0" fontId="2" fillId="0" borderId="0" xfId="0" applyFont="1"/>
    <xf numFmtId="3" fontId="0" fillId="0" borderId="0" xfId="0" applyNumberFormat="1"/>
    <xf numFmtId="0" fontId="4" fillId="0" borderId="1" xfId="1" applyFont="1" applyBorder="1" applyAlignment="1">
      <alignment vertical="center" wrapText="1"/>
    </xf>
    <xf numFmtId="49" fontId="4" fillId="0" borderId="2" xfId="1" applyNumberFormat="1" applyFont="1" applyBorder="1" applyAlignment="1">
      <alignment vertical="center" wrapText="1"/>
    </xf>
    <xf numFmtId="0" fontId="4" fillId="0" borderId="3" xfId="1" applyFont="1" applyBorder="1" applyAlignment="1">
      <alignment vertical="center" wrapText="1"/>
    </xf>
    <xf numFmtId="49" fontId="4" fillId="0" borderId="1" xfId="1" applyNumberFormat="1" applyFont="1" applyBorder="1" applyAlignment="1">
      <alignment vertical="center" wrapText="1"/>
    </xf>
    <xf numFmtId="49" fontId="4" fillId="0" borderId="4" xfId="1" applyNumberFormat="1" applyFont="1" applyBorder="1" applyAlignment="1">
      <alignment vertical="center" wrapText="1"/>
    </xf>
    <xf numFmtId="164" fontId="4" fillId="0" borderId="1" xfId="1" applyNumberFormat="1" applyFont="1" applyBorder="1" applyAlignment="1">
      <alignment vertical="center" wrapText="1"/>
    </xf>
    <xf numFmtId="1" fontId="5" fillId="0" borderId="1" xfId="1" applyNumberFormat="1" applyFont="1" applyBorder="1" applyAlignment="1">
      <alignment horizontal="center" vertical="center" wrapText="1"/>
    </xf>
    <xf numFmtId="49" fontId="6" fillId="0" borderId="1" xfId="0" applyNumberFormat="1" applyFont="1" applyBorder="1" applyAlignment="1">
      <alignment horizontal="justify" vertical="center" wrapText="1"/>
    </xf>
    <xf numFmtId="2" fontId="6" fillId="0" borderId="1" xfId="0" applyNumberFormat="1" applyFont="1" applyBorder="1" applyAlignment="1">
      <alignment horizontal="justify" vertical="center" wrapText="1"/>
    </xf>
    <xf numFmtId="0" fontId="6" fillId="0" borderId="1" xfId="0" applyFont="1" applyBorder="1" applyAlignment="1">
      <alignment horizontal="center" vertical="center"/>
    </xf>
    <xf numFmtId="0" fontId="7" fillId="0" borderId="1" xfId="1" quotePrefix="1" applyFont="1" applyBorder="1" applyAlignment="1">
      <alignment horizontal="left" vertical="center" wrapText="1"/>
    </xf>
    <xf numFmtId="38" fontId="6" fillId="0" borderId="1" xfId="0" applyNumberFormat="1" applyFont="1" applyBorder="1" applyAlignment="1">
      <alignment horizontal="center" vertical="center"/>
    </xf>
    <xf numFmtId="3" fontId="5" fillId="0" borderId="1" xfId="1" applyNumberFormat="1" applyFont="1" applyBorder="1" applyAlignment="1">
      <alignment horizontal="right" vertical="center" wrapText="1"/>
    </xf>
    <xf numFmtId="0" fontId="8" fillId="0" borderId="0" xfId="0" applyFont="1" applyAlignment="1">
      <alignment vertical="center"/>
    </xf>
    <xf numFmtId="0" fontId="9" fillId="0" borderId="1" xfId="0" applyFont="1" applyBorder="1" applyAlignment="1">
      <alignment horizontal="left" vertical="center" wrapText="1"/>
    </xf>
    <xf numFmtId="0" fontId="10" fillId="0" borderId="0" xfId="0" applyFont="1"/>
    <xf numFmtId="0" fontId="0" fillId="0" borderId="1" xfId="0" applyBorder="1" applyAlignment="1">
      <alignment vertical="center"/>
    </xf>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2" fillId="0" borderId="1" xfId="0" applyFont="1" applyBorder="1"/>
    <xf numFmtId="3" fontId="2" fillId="0" borderId="1" xfId="0" applyNumberFormat="1" applyFont="1" applyBorder="1"/>
    <xf numFmtId="0" fontId="13" fillId="0" borderId="5" xfId="0" applyFont="1" applyBorder="1" applyAlignment="1" applyProtection="1">
      <alignment vertical="center" wrapText="1"/>
    </xf>
    <xf numFmtId="0" fontId="13" fillId="0" borderId="5" xfId="0" applyFont="1" applyBorder="1" applyAlignment="1" applyProtection="1">
      <alignment horizontal="center" vertical="center" wrapText="1"/>
    </xf>
    <xf numFmtId="0" fontId="14" fillId="0" borderId="5" xfId="0" applyFont="1" applyBorder="1" applyAlignment="1" applyProtection="1">
      <alignment horizontal="center" vertical="top" wrapText="1"/>
    </xf>
    <xf numFmtId="0" fontId="11" fillId="0" borderId="1" xfId="0" applyFont="1" applyBorder="1" applyAlignment="1">
      <alignment vertical="center" wrapText="1"/>
    </xf>
    <xf numFmtId="0" fontId="14" fillId="0" borderId="5" xfId="0" applyFont="1" applyBorder="1" applyAlignment="1" applyProtection="1">
      <alignment horizontal="left" vertical="top" wrapText="1"/>
    </xf>
    <xf numFmtId="3" fontId="11" fillId="0" borderId="1" xfId="0" applyNumberFormat="1" applyFont="1" applyFill="1" applyBorder="1" applyAlignment="1">
      <alignment horizontal="right" vertical="center"/>
    </xf>
    <xf numFmtId="165" fontId="14" fillId="0" borderId="5" xfId="0" applyNumberFormat="1" applyFont="1" applyBorder="1" applyAlignment="1" applyProtection="1">
      <alignment horizontal="right" vertical="top" wrapText="1"/>
    </xf>
    <xf numFmtId="0" fontId="11" fillId="0" borderId="1" xfId="0" applyFont="1" applyBorder="1" applyAlignment="1">
      <alignment vertical="center"/>
    </xf>
    <xf numFmtId="49" fontId="11" fillId="0" borderId="1" xfId="0" applyNumberFormat="1" applyFont="1" applyBorder="1" applyAlignment="1">
      <alignment vertical="center" wrapText="1"/>
    </xf>
    <xf numFmtId="0" fontId="11" fillId="2" borderId="1" xfId="0" applyFont="1" applyFill="1" applyBorder="1" applyAlignment="1">
      <alignment vertical="center" wrapText="1"/>
    </xf>
    <xf numFmtId="0" fontId="11" fillId="2" borderId="1" xfId="0" applyFont="1" applyFill="1" applyBorder="1" applyAlignment="1">
      <alignment vertical="center"/>
    </xf>
    <xf numFmtId="0" fontId="12" fillId="0" borderId="1" xfId="0" applyFont="1" applyBorder="1" applyAlignment="1">
      <alignment vertical="center" wrapText="1"/>
    </xf>
    <xf numFmtId="0" fontId="12" fillId="0" borderId="0" xfId="0" applyFont="1" applyAlignment="1">
      <alignment vertical="center" wrapText="1"/>
    </xf>
    <xf numFmtId="0" fontId="12" fillId="0" borderId="1" xfId="0" applyFont="1" applyFill="1" applyBorder="1" applyAlignment="1">
      <alignment horizontal="center" vertical="center" wrapText="1"/>
    </xf>
    <xf numFmtId="0" fontId="12" fillId="0" borderId="1" xfId="0" applyFont="1" applyBorder="1" applyAlignment="1">
      <alignment vertical="center"/>
    </xf>
    <xf numFmtId="0" fontId="11" fillId="0" borderId="1" xfId="0" applyFont="1" applyFill="1" applyBorder="1" applyAlignment="1">
      <alignment horizontal="center" vertical="center" wrapText="1"/>
    </xf>
    <xf numFmtId="0" fontId="11" fillId="0" borderId="1" xfId="0" applyFont="1" applyBorder="1" applyAlignment="1">
      <alignment horizontal="center" vertical="center"/>
    </xf>
    <xf numFmtId="165" fontId="15" fillId="0" borderId="1" xfId="2" applyNumberFormat="1" applyFont="1" applyFill="1" applyBorder="1" applyAlignment="1">
      <alignment horizontal="right" vertical="center"/>
    </xf>
    <xf numFmtId="165" fontId="13" fillId="0" borderId="5" xfId="0" applyNumberFormat="1" applyFont="1" applyBorder="1" applyAlignment="1" applyProtection="1">
      <alignment horizontal="right" vertical="top" wrapText="1"/>
    </xf>
    <xf numFmtId="165" fontId="11" fillId="0" borderId="1" xfId="2" applyNumberFormat="1" applyFont="1" applyFill="1" applyBorder="1" applyAlignment="1">
      <alignment horizontal="right" vertical="center"/>
    </xf>
  </cellXfs>
  <cellStyles count="3">
    <cellStyle name="Comma 2" xfId="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anv/My%20Drive%20(doanvan.ttndvn@gmail.com)/11.%20Dau_Thau/01.%20Long/23%20T1.10%20CDTRG/23_VBA_Chung_2305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oanv/My%20Drive%20(doanvan.ttndvn@gmail.com)/11.%20Dau_Thau/02.%20Huy/23%20T117/23_T117.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oanv/My%20Drive%20(doanvan.ttndvn@gmail.com)/11.%20Dau_Thau/02.%20Huy/23%20T117/23_VBA_Chung_T117_23051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NhapDuLieu"/>
      <sheetName val="02.DataToReplace"/>
      <sheetName val="03.DL_DauThau"/>
      <sheetName val="04.HH_LCNT"/>
      <sheetName val="05.HH_HopDong"/>
      <sheetName val="06.HH_TietKiem"/>
      <sheetName val="PhanChiaKP"/>
      <sheetName val="GuiNhaThau"/>
    </sheetNames>
    <sheetDataSet>
      <sheetData sheetId="0"/>
      <sheetData sheetId="1"/>
      <sheetData sheetId="2">
        <row r="5">
          <cell r="A5" t="str">
            <v>Nhà thầu</v>
          </cell>
          <cell r="B5" t="str">
            <v>ĐKKD</v>
          </cell>
          <cell r="C5" t="str">
            <v>Nơi cấp ĐKKD</v>
          </cell>
          <cell r="D5" t="str">
            <v>MST</v>
          </cell>
          <cell r="E5" t="str">
            <v>Địa chỉ</v>
          </cell>
          <cell r="F5" t="str">
            <v>ĐT</v>
          </cell>
          <cell r="G5" t="str">
            <v>Fax</v>
          </cell>
          <cell r="H5" t="str">
            <v>Tài khoản</v>
          </cell>
          <cell r="I5" t="str">
            <v>Đại diện</v>
          </cell>
          <cell r="J5" t="str">
            <v>Chức vụ</v>
          </cell>
          <cell r="K5" t="str">
            <v>TenVietTat</v>
          </cell>
          <cell r="L5" t="str">
            <v>Doanh thu trung binh 3 nam gan nhat</v>
          </cell>
        </row>
        <row r="6">
          <cell r="A6" t="str">
            <v>Hộ kinh doanh Cửa hàng vật tư hóa chất Tiến Đại</v>
          </cell>
          <cell r="B6" t="str">
            <v xml:space="preserve">01E8018311 </v>
          </cell>
          <cell r="C6" t="str">
            <v>UBND Quận Đống Đa cấp ngày  21/11/2014</v>
          </cell>
          <cell r="D6" t="str">
            <v>0106700315</v>
          </cell>
          <cell r="E6" t="str">
            <v>Số 16A Văn Chương, Phường Văn Chương, Quận Đống Đa, TP. Hà Nội</v>
          </cell>
          <cell r="F6" t="str">
            <v>0942269470</v>
          </cell>
          <cell r="G6" t="str">
            <v>nul</v>
          </cell>
          <cell r="H6" t="str">
            <v>12210001837625 BIDV Chi nhánh Hà Thành, PGD Ô Chợ Dừa</v>
          </cell>
          <cell r="I6" t="str">
            <v>Nguyễn Thanh Thủy</v>
          </cell>
          <cell r="J6" t="str">
            <v>Cửa hàng trưởng</v>
          </cell>
          <cell r="K6" t="str">
            <v>CHVTHCTĐ</v>
          </cell>
        </row>
        <row r="7">
          <cell r="A7" t="str">
            <v>Cửa hàng Thiết bị và Vật tư KHKT</v>
          </cell>
          <cell r="B7" t="str">
            <v xml:space="preserve">01N80001395/KD </v>
          </cell>
          <cell r="C7" t="str">
            <v>Phòng Tài chính- UBND quận Long Biên cấp ngày 14 tháng 7 năm 2008</v>
          </cell>
          <cell r="D7" t="str">
            <v>0102822584</v>
          </cell>
          <cell r="E7" t="str">
            <v>Số 7 ngách 554/31 Đường Nguyễn Văn Cừ - Phường Gia Thụy, Quận Long Biên, TP Hà Nội</v>
          </cell>
          <cell r="F7" t="str">
            <v>024.38736631</v>
          </cell>
          <cell r="G7" t="str">
            <v>024.38728807</v>
          </cell>
          <cell r="H7" t="str">
            <v>8084602- VPBank Ngọc Lâm- Long Biên - Hà Nội</v>
          </cell>
          <cell r="I7" t="str">
            <v>Nguyễn Huy Thông</v>
          </cell>
          <cell r="J7" t="str">
            <v>Cửa hàng trưởng</v>
          </cell>
          <cell r="K7" t="str">
            <v>CHTBVTKHKT</v>
          </cell>
        </row>
        <row r="8">
          <cell r="A8" t="str">
            <v>Cửa hàng hóa chất và thiết bị 40 Kim Ngưu</v>
          </cell>
          <cell r="B8" t="str">
            <v>01D8010957</v>
          </cell>
          <cell r="C8" t="str">
            <v>UBND Quận Hai Bà Trưng cấp lần thứ 2 ngày 02/4/2019</v>
          </cell>
          <cell r="D8" t="str">
            <v>0101079768</v>
          </cell>
          <cell r="E8" t="str">
            <v>Số 40 Kim Ngưu, Phường Thanh Nhàn, Quận Hai Bà Trưng, Hà Nội</v>
          </cell>
          <cell r="F8" t="str">
            <v xml:space="preserve">024.39710550                                         </v>
          </cell>
          <cell r="G8" t="str">
            <v>024.39710550</v>
          </cell>
          <cell r="H8" t="str">
            <v>211.100010.97525 Tại ngân hàng TMCP Đầu tư và phát triển Việt Nam – Chi nhánh Hà Nội. Mã ngân hàng: 01202001</v>
          </cell>
          <cell r="I8" t="str">
            <v>Nguyễn Đức Việt</v>
          </cell>
          <cell r="J8" t="str">
            <v>Cửa hàng trưởng</v>
          </cell>
          <cell r="K8" t="str">
            <v>CHHCTB40KN</v>
          </cell>
        </row>
        <row r="9">
          <cell r="A9" t="str">
            <v>CỬA HÀNG HÓA CHẤT, THIẾT BỊ VÀ DỤNG CỤ THÍ NGHIỆM</v>
          </cell>
          <cell r="D9">
            <v>8530815556</v>
          </cell>
          <cell r="E9" t="str">
            <v>160/99 TCH 13, Tổ 4, Khu phố 11, Phường Tân Chánh Hiệp, Quận 12, Thành phố Hồ Chí Minh</v>
          </cell>
          <cell r="H9" t="str">
            <v>044 1000 76 4446 tại Ngân hàng Ngoại thương Việt Nam (VCB) - PGD Tô Ký</v>
          </cell>
          <cell r="I9" t="str">
            <v xml:space="preserve">Nguyễn Thanh Thảo </v>
          </cell>
          <cell r="J9" t="str">
            <v>Chủ hộ kinh doanh</v>
          </cell>
          <cell r="K9" t="str">
            <v>CHHCTBDCTN</v>
          </cell>
        </row>
        <row r="10">
          <cell r="A10" t="str">
            <v>Cửa hàng TM Vật tư Khoa học Kỹ thuật Kim Anh</v>
          </cell>
          <cell r="K10" t="str">
            <v>CHVTKHKTKA</v>
          </cell>
        </row>
        <row r="11">
          <cell r="A11" t="str">
            <v>Phòng thí nghiệm trọng điểm vật liệu polymer và compozit - Trường ĐHBK TP.HCM</v>
          </cell>
          <cell r="K11" t="str">
            <v>PTNTDPLM</v>
          </cell>
        </row>
        <row r="12">
          <cell r="A12" t="str">
            <v>Cửa hàng Vật tư Khoa học Kỹ thuật Hóa chất Thiết bị Hoàng Kim Cát</v>
          </cell>
          <cell r="B12" t="str">
            <v>0105056666</v>
          </cell>
          <cell r="E12" t="str">
            <v xml:space="preserve">Tổ dân phố Miêu Nha, Tây Mỗ, Nam Từ Liêm, Hà Nội </v>
          </cell>
          <cell r="F12" t="str">
            <v>02437653537</v>
          </cell>
          <cell r="H12" t="str">
            <v>2010000440584, tại Ngân hàng  BIDV chi nhánh Thăng Long, Hà Nội</v>
          </cell>
          <cell r="I12" t="str">
            <v>Hoàng Kim Cát</v>
          </cell>
          <cell r="J12" t="str">
            <v>Cửa hàng trưởng</v>
          </cell>
          <cell r="K12" t="str">
            <v>CHVTHCHKC</v>
          </cell>
        </row>
        <row r="13">
          <cell r="A13" t="str">
            <v>Công ty TNHH Povar Việt Nam</v>
          </cell>
          <cell r="B13" t="str">
            <v>0312107213</v>
          </cell>
          <cell r="C13" t="str">
            <v>Sở Kế hoạch và Đầu tư TP.HCM</v>
          </cell>
          <cell r="D13" t="str">
            <v>0312107213</v>
          </cell>
          <cell r="E13" t="str">
            <v xml:space="preserve">124 Nguyễn Cửu Đàm, P.Tân Sơn Nhì, Q.Tân Phú, TP.HCM
</v>
          </cell>
          <cell r="F13" t="str">
            <v>0943395928</v>
          </cell>
          <cell r="H13" t="str">
            <v>000678909999 – NH TMCP Quân Đội- CN Q.6</v>
          </cell>
          <cell r="I13" t="str">
            <v>Dương Thị Yên</v>
          </cell>
          <cell r="J13" t="str">
            <v>Giám đốc</v>
          </cell>
          <cell r="K13" t="str">
            <v>CTPOVARVN</v>
          </cell>
        </row>
        <row r="14">
          <cell r="A14" t="str">
            <v>Công ty TNHH Thương mại Phát triển Quốc tế Trường Phát</v>
          </cell>
          <cell r="B14" t="str">
            <v>0315178244</v>
          </cell>
          <cell r="C14" t="str">
            <v>Sở Kế hoạch và Đầu tư TP.HCM</v>
          </cell>
          <cell r="D14" t="str">
            <v>0315178244</v>
          </cell>
          <cell r="E14" t="str">
            <v>126 Lê Niệm, Phường Phú Thạnh, Quận Tân Phú, TP.HCM</v>
          </cell>
          <cell r="F14" t="str">
            <v>0283.73096369</v>
          </cell>
          <cell r="H14" t="str">
            <v>3395928 tại Ngân hàng ACB – Chi nhánh TP.HCM</v>
          </cell>
          <cell r="I14" t="str">
            <v xml:space="preserve">Nguyễn Thanh Ngọc </v>
          </cell>
          <cell r="J14" t="str">
            <v>Giám đốc</v>
          </cell>
          <cell r="K14" t="str">
            <v>CTTMPTQTTP</v>
          </cell>
        </row>
        <row r="15">
          <cell r="A15" t="str">
            <v>CÔNG TY TNHH MTV 751</v>
          </cell>
          <cell r="D15">
            <v>301458202</v>
          </cell>
          <cell r="E15" t="str">
            <v>Số 9 Đường số 1 Khu Công Nghiệp Quốc Phòng, P. Long Bình, TP. Biên Hòa , Tỉnh Đồng Nai</v>
          </cell>
          <cell r="F15" t="str">
            <v>0251 6261614</v>
          </cell>
          <cell r="H15" t="str">
            <v>20111.0000.1003 tại NH TMCP Quân Đội CN Bắc Sài Gòn, Tp.HCM</v>
          </cell>
          <cell r="I15" t="str">
            <v xml:space="preserve">Lê Mạnh Hà           </v>
          </cell>
          <cell r="J15" t="str">
            <v>Giám đốc XN</v>
          </cell>
        </row>
        <row r="21">
          <cell r="A21" t="str">
            <v>Họ tên</v>
          </cell>
          <cell r="B21" t="str">
            <v xml:space="preserve">Đơn vị chủ trì </v>
          </cell>
          <cell r="C21" t="str">
            <v>Chức vụ</v>
          </cell>
          <cell r="D21" t="str">
            <v>Số điện thoại</v>
          </cell>
          <cell r="E21" t="str">
            <v>Trưởng phòng</v>
          </cell>
          <cell r="F21" t="str">
            <v>Viết tắt đơn vị chủ trì</v>
          </cell>
        </row>
        <row r="22">
          <cell r="A22" t="str">
            <v>Hoàng Thanh Long</v>
          </cell>
          <cell r="B22" t="str">
            <v>Phòng Độ bền Nhiệt đới</v>
          </cell>
          <cell r="C22" t="str">
            <v>Trợ lý nghiên cứu</v>
          </cell>
          <cell r="D22" t="str">
            <v>0344696587</v>
          </cell>
          <cell r="E22" t="str">
            <v>Hoàng Đức Quang</v>
          </cell>
          <cell r="F22" t="str">
            <v>ĐB</v>
          </cell>
        </row>
        <row r="23">
          <cell r="A23" t="str">
            <v>Vũ Văn Huy</v>
          </cell>
          <cell r="B23" t="str">
            <v>Phòng Độ bền Nhiệt đới</v>
          </cell>
          <cell r="C23" t="str">
            <v>Trợ lý nghiên cứu</v>
          </cell>
          <cell r="D23" t="str">
            <v>0989858468</v>
          </cell>
          <cell r="E23" t="str">
            <v>Hoàng Đức Quang</v>
          </cell>
          <cell r="F23" t="str">
            <v>ĐB</v>
          </cell>
        </row>
        <row r="24">
          <cell r="A24" t="str">
            <v>Đinh Thị Vân</v>
          </cell>
          <cell r="B24" t="str">
            <v>Phòng Độ bền Nhiệt đới</v>
          </cell>
          <cell r="C24" t="str">
            <v>Trợ lý nghiên cứu</v>
          </cell>
          <cell r="D24" t="str">
            <v>0986754986</v>
          </cell>
          <cell r="E24" t="str">
            <v>Hoàng Đức Quang</v>
          </cell>
          <cell r="F24" t="str">
            <v>ĐB</v>
          </cell>
        </row>
        <row r="25">
          <cell r="A25" t="str">
            <v>Hoàng Đức Quang</v>
          </cell>
          <cell r="B25" t="str">
            <v>Phòng Độ bền Nhiệt đới</v>
          </cell>
          <cell r="C25" t="str">
            <v>Trưởng phòng</v>
          </cell>
          <cell r="D25" t="str">
            <v>0941073010</v>
          </cell>
          <cell r="E25" t="str">
            <v>Hoàng Đức Quang</v>
          </cell>
          <cell r="F25" t="str">
            <v>ĐB</v>
          </cell>
        </row>
        <row r="26">
          <cell r="A26" t="str">
            <v>Ngô Thanh Bình</v>
          </cell>
          <cell r="B26" t="str">
            <v>Phòng Độ bền Nhiệt đới</v>
          </cell>
          <cell r="C26" t="str">
            <v>Trợ lý nghiên cứu</v>
          </cell>
          <cell r="D26" t="str">
            <v>0974889785</v>
          </cell>
          <cell r="E26" t="str">
            <v>Hoàng Đức Quang</v>
          </cell>
          <cell r="F26" t="str">
            <v>ĐB</v>
          </cell>
        </row>
        <row r="27">
          <cell r="A27" t="str">
            <v>Đoàn Thanh Vân</v>
          </cell>
          <cell r="B27" t="str">
            <v>Phòng Độ bền Nhiệt đới</v>
          </cell>
          <cell r="C27" t="str">
            <v>Trợ lý nghiên cứu</v>
          </cell>
          <cell r="D27" t="str">
            <v>0961674489</v>
          </cell>
          <cell r="E27" t="str">
            <v>Hoàng Đức Quang</v>
          </cell>
          <cell r="F27" t="str">
            <v>ĐB</v>
          </cell>
        </row>
        <row r="28">
          <cell r="A28" t="str">
            <v>Lê Đức Mạnh</v>
          </cell>
          <cell r="B28" t="str">
            <v>Phòng Độ bền Nhiệt đới</v>
          </cell>
          <cell r="C28" t="str">
            <v>Trợ lý nghiên cứu</v>
          </cell>
          <cell r="D28" t="str">
            <v>0974732474</v>
          </cell>
          <cell r="E28" t="str">
            <v>Hoàng Đức Quang</v>
          </cell>
          <cell r="F28" t="str">
            <v>ĐB</v>
          </cell>
        </row>
        <row r="29">
          <cell r="A29" t="str">
            <v>Nguyễn Thị Thu Xuân</v>
          </cell>
          <cell r="B29" t="str">
            <v>Phòng Độ bền Nhiệt đới</v>
          </cell>
          <cell r="C29" t="str">
            <v>Trợ lý nghiên cứu</v>
          </cell>
          <cell r="D29" t="str">
            <v>0989540292</v>
          </cell>
          <cell r="E29" t="str">
            <v>Hoàng Đức Quang</v>
          </cell>
          <cell r="F29" t="str">
            <v>ĐB</v>
          </cell>
        </row>
        <row r="30">
          <cell r="A30" t="str">
            <v>Nguyễn Chí Cường</v>
          </cell>
          <cell r="B30" t="str">
            <v>Phòng Độ bền Nhiệt đới</v>
          </cell>
          <cell r="C30" t="str">
            <v>Trợ lý nghiên cứu</v>
          </cell>
          <cell r="D30" t="str">
            <v>0967177880</v>
          </cell>
          <cell r="E30" t="str">
            <v>Hoàng Đức Quang</v>
          </cell>
          <cell r="F30" t="str">
            <v>ĐB</v>
          </cell>
        </row>
        <row r="31">
          <cell r="A31" t="str">
            <v>Trần Xuân Tường</v>
          </cell>
          <cell r="B31" t="str">
            <v>Phòng Độ bền Nhiệt đới</v>
          </cell>
          <cell r="C31" t="str">
            <v>Trợ lý nghiên cứu</v>
          </cell>
          <cell r="D31" t="str">
            <v>0983123345</v>
          </cell>
          <cell r="E31" t="str">
            <v>Hoàng Đức Quang</v>
          </cell>
          <cell r="F31" t="str">
            <v>ĐB</v>
          </cell>
        </row>
        <row r="32">
          <cell r="A32" t="str">
            <v>Nguyễn Hữu Luyện</v>
          </cell>
          <cell r="B32" t="str">
            <v>Phòng Độ bền Nhiệt đới</v>
          </cell>
          <cell r="C32" t="str">
            <v>Trợ lý nghiên cứu</v>
          </cell>
          <cell r="D32" t="str">
            <v>0906433312</v>
          </cell>
          <cell r="E32" t="str">
            <v>Hoàng Đức Quang</v>
          </cell>
          <cell r="F32" t="str">
            <v>ĐB</v>
          </cell>
        </row>
        <row r="35">
          <cell r="A35" t="str">
            <v>Họ tên</v>
          </cell>
          <cell r="B35" t="str">
            <v>Chức vụ</v>
          </cell>
        </row>
        <row r="36">
          <cell r="A36" t="str">
            <v>Nguyễn Văn Thịnh</v>
          </cell>
          <cell r="B36" t="str">
            <v>Giám đốc</v>
          </cell>
        </row>
        <row r="37">
          <cell r="A37" t="str">
            <v>Nguyễn Trọng Dân</v>
          </cell>
          <cell r="B37" t="str">
            <v>Phó Giám đốc</v>
          </cell>
        </row>
        <row r="40">
          <cell r="A40" t="str">
            <v>Họ tên</v>
          </cell>
          <cell r="B40" t="str">
            <v>Chức danh</v>
          </cell>
          <cell r="C40" t="str">
            <v>Địa chỉ</v>
          </cell>
          <cell r="D40" t="str">
            <v>CMND</v>
          </cell>
          <cell r="E40" t="str">
            <v>Ngày cấp</v>
          </cell>
          <cell r="F40" t="str">
            <v>Nơi cấp</v>
          </cell>
          <cell r="G40" t="str">
            <v>CN đấu thầu số</v>
          </cell>
          <cell r="H40" t="str">
            <v>Nơi cấp CC</v>
          </cell>
        </row>
        <row r="41">
          <cell r="A41" t="str">
            <v>Nguyễn Hữu Luyện</v>
          </cell>
          <cell r="B41" t="str">
            <v>TLNC Phòng ĐBNĐ</v>
          </cell>
          <cell r="C41" t="str">
            <v>Số 3 đường 3 tháng 2, P.11, Q.10, TP.HCM</v>
          </cell>
          <cell r="D41">
            <v>97041155</v>
          </cell>
          <cell r="E41">
            <v>44089</v>
          </cell>
          <cell r="F41" t="str">
            <v>TTNĐVN</v>
          </cell>
          <cell r="G41" t="str">
            <v>129-01/CFTD-inn/2010</v>
          </cell>
          <cell r="H41" t="str">
            <v>Trung tâm đào tạo CFTD</v>
          </cell>
        </row>
        <row r="42">
          <cell r="A42" t="str">
            <v>Trần Tiến Mạnh</v>
          </cell>
          <cell r="B42" t="str">
            <v>TL Ban Tài chính</v>
          </cell>
          <cell r="C42" t="str">
            <v>Số 3 đường 3 tháng 2, P.11, Q.10, TP.HCM</v>
          </cell>
          <cell r="D42" t="str">
            <v>131237912</v>
          </cell>
          <cell r="E42">
            <v>42310</v>
          </cell>
          <cell r="F42" t="str">
            <v>CA tỉnh Phú Thọ</v>
          </cell>
          <cell r="G42" t="str">
            <v>076CB0132019</v>
          </cell>
          <cell r="H42" t="str">
            <v>Trung tâm hỗ trợ đấu thầu</v>
          </cell>
        </row>
        <row r="43">
          <cell r="A43" t="str">
            <v>Đặng Văn Đông</v>
          </cell>
          <cell r="B43" t="str">
            <v>TL Ban KHKH</v>
          </cell>
          <cell r="C43" t="str">
            <v>Số 3 đường 3 tháng 2, P.11, Q.10, TP.HCM</v>
          </cell>
          <cell r="D43" t="str">
            <v>036090004227</v>
          </cell>
          <cell r="E43">
            <v>42772</v>
          </cell>
          <cell r="F43" t="str">
            <v>Cục Cảnh sát ĐKQL và DLQG về dân cư</v>
          </cell>
          <cell r="G43" t="str">
            <v>069CB0142020</v>
          </cell>
          <cell r="H43" t="str">
            <v>Trung tâm hỗ trợ đấu thầu</v>
          </cell>
        </row>
        <row r="44">
          <cell r="A44" t="str">
            <v>Nguyễn Chí Cường</v>
          </cell>
          <cell r="B44" t="str">
            <v>TLNC Phòng ĐBNĐ</v>
          </cell>
          <cell r="C44" t="str">
            <v>Số 3 đường 3 tháng 2, P.11, Q.10, TP.HCM</v>
          </cell>
          <cell r="D44">
            <v>13063520</v>
          </cell>
          <cell r="E44">
            <v>41927</v>
          </cell>
          <cell r="F44" t="str">
            <v>TTNĐVN</v>
          </cell>
          <cell r="G44" t="str">
            <v>089CB132019</v>
          </cell>
          <cell r="H44" t="str">
            <v>Trung tâm hỗ trợ đấu thầu</v>
          </cell>
        </row>
        <row r="45">
          <cell r="A45" t="str">
            <v>Đinh Thị Vân</v>
          </cell>
          <cell r="B45" t="str">
            <v>TLNC Phòng ĐBNĐ</v>
          </cell>
          <cell r="C45" t="str">
            <v>Số 3 đường 3 tháng 2, P.11, Q.10, TP.HCM</v>
          </cell>
          <cell r="D45">
            <v>16004445</v>
          </cell>
          <cell r="E45">
            <v>42658</v>
          </cell>
          <cell r="F45" t="str">
            <v>TTNĐVN</v>
          </cell>
          <cell r="G45" t="str">
            <v>087CB0132019</v>
          </cell>
          <cell r="H45" t="str">
            <v>Trung tâm hỗ trợ đấu thầu</v>
          </cell>
        </row>
        <row r="46">
          <cell r="A46" t="str">
            <v>Lê Đức Mạnh</v>
          </cell>
          <cell r="B46" t="str">
            <v>TLNC Phòng ĐBNĐ</v>
          </cell>
          <cell r="C46" t="str">
            <v>Số 3 đường 3 tháng 2, P.11, Q.10, TP.HCM</v>
          </cell>
          <cell r="D46">
            <v>14050643</v>
          </cell>
          <cell r="E46">
            <v>43539</v>
          </cell>
          <cell r="F46" t="str">
            <v>TTNĐVN</v>
          </cell>
          <cell r="G46" t="str">
            <v>085CB0132019</v>
          </cell>
          <cell r="H46" t="str">
            <v>Trung tâm hỗ trợ đấu thầu</v>
          </cell>
        </row>
        <row r="47">
          <cell r="A47" t="str">
            <v>Hoàng Đức Quang</v>
          </cell>
          <cell r="B47" t="str">
            <v>Trưởng phòng ĐBNĐ</v>
          </cell>
          <cell r="C47" t="str">
            <v>Số 3 đường 3 tháng 2, P.11, Q.10, TP.HCM</v>
          </cell>
          <cell r="D47">
            <v>194188053</v>
          </cell>
          <cell r="E47">
            <v>40650</v>
          </cell>
          <cell r="F47" t="str">
            <v>CA Quảng Bình</v>
          </cell>
          <cell r="G47" t="str">
            <v>069CB0132019</v>
          </cell>
          <cell r="H47" t="str">
            <v>Trung tâm hỗ trợ đấu thầu</v>
          </cell>
        </row>
        <row r="48">
          <cell r="A48" t="str">
            <v>Hoàng Thanh Long</v>
          </cell>
          <cell r="B48" t="str">
            <v>P. Trưởng phòng ĐBNĐ</v>
          </cell>
          <cell r="C48" t="str">
            <v>Số 3 đường 3 tháng 2, P.11, Q.10, TP.HCM</v>
          </cell>
          <cell r="D48" t="str">
            <v>040087031459</v>
          </cell>
          <cell r="E48">
            <v>44771</v>
          </cell>
          <cell r="F48" t="str">
            <v>Cục Cảnh sát quản lý hành chính về trật tự xã hội</v>
          </cell>
          <cell r="G48" t="str">
            <v>014-DTCB100822/KHXD</v>
          </cell>
          <cell r="H48" t="str">
            <v>Công ty Cổ phần Khoa học Xây dựng</v>
          </cell>
        </row>
        <row r="49">
          <cell r="A49" t="str">
            <v>Vũ Văn Huy</v>
          </cell>
          <cell r="B49" t="str">
            <v>TLNC Phòng ĐBNĐ</v>
          </cell>
          <cell r="C49" t="str">
            <v>Số 3 đường 3 tháng 2, P.11, Q.10, TP.HCM</v>
          </cell>
          <cell r="D49">
            <v>14050523</v>
          </cell>
          <cell r="E49">
            <v>43539</v>
          </cell>
          <cell r="F49" t="str">
            <v>TTNĐVN</v>
          </cell>
          <cell r="G49" t="str">
            <v>086CB132019</v>
          </cell>
          <cell r="H49" t="str">
            <v>Trung tâm hỗ trợ đấu thầu</v>
          </cell>
        </row>
        <row r="50">
          <cell r="A50" t="str">
            <v>Nguyễn Danh Quế</v>
          </cell>
          <cell r="B50" t="str">
            <v>Trưởng ban HCKT</v>
          </cell>
          <cell r="C50" t="str">
            <v>Số 3 đường 3 tháng 2, P.11, Q.10, TP.HCM</v>
          </cell>
          <cell r="D50" t="str">
            <v>024896303</v>
          </cell>
          <cell r="E50">
            <v>39685</v>
          </cell>
          <cell r="F50" t="str">
            <v>CA. TP.HCM</v>
          </cell>
          <cell r="G50" t="str">
            <v>99-07/CFTD-inn/2011</v>
          </cell>
          <cell r="H50" t="str">
            <v>Công ty CP CFTD Sáng tạo</v>
          </cell>
        </row>
        <row r="51">
          <cell r="A51" t="str">
            <v>Nguyễn Thị Thanh Nga</v>
          </cell>
          <cell r="B51" t="str">
            <v>Trợ lý Ban HCKT</v>
          </cell>
          <cell r="C51" t="str">
            <v>Số 3 đường 3 tháng 2, P.11, Q.10, TP.HCM</v>
          </cell>
          <cell r="D51" t="str">
            <v>026037799</v>
          </cell>
          <cell r="E51">
            <v>42179</v>
          </cell>
          <cell r="F51" t="str">
            <v>CA. TP.HCM</v>
          </cell>
          <cell r="G51" t="str">
            <v>071CB0132019</v>
          </cell>
          <cell r="H51" t="str">
            <v>Trung tâm hỗ trợ đấu thầu</v>
          </cell>
        </row>
        <row r="52">
          <cell r="A52" t="str">
            <v>Trương Thị Minh Thu</v>
          </cell>
          <cell r="B52" t="str">
            <v>Trưởng ban KHKH</v>
          </cell>
          <cell r="C52" t="str">
            <v>Số 3 đường 3 tháng 2, P.11, Q.10, TP.HCM</v>
          </cell>
          <cell r="H52" t="str">
            <v>Trung tâm hỗ trợ đấu thầu</v>
          </cell>
        </row>
        <row r="53">
          <cell r="A53" t="str">
            <v>Ngô Thanh Bình</v>
          </cell>
          <cell r="B53" t="str">
            <v>TLNC Phòng ĐBNĐ</v>
          </cell>
          <cell r="C53" t="str">
            <v>Số 3 đường 3 tháng 2, P.11, Q.10, TP.HCM</v>
          </cell>
          <cell r="H53" t="str">
            <v>Công ty Cổ phần Khoa học Xây dựng</v>
          </cell>
        </row>
        <row r="54">
          <cell r="A54" t="str">
            <v>Nguyễn Thị Thu Xuân</v>
          </cell>
          <cell r="B54" t="str">
            <v>TLNC Phòng ĐBNĐ</v>
          </cell>
          <cell r="C54" t="str">
            <v>Số 3 đường 3 tháng 2, P.11, Q.10, TP.HCM</v>
          </cell>
          <cell r="H54" t="str">
            <v>Công ty Cổ phần Khoa học Xây dựng</v>
          </cell>
        </row>
        <row r="55">
          <cell r="A55" t="str">
            <v>Đoàn Thanh Vân</v>
          </cell>
          <cell r="B55" t="str">
            <v>TLNC Phòng ĐBNĐ</v>
          </cell>
          <cell r="C55" t="str">
            <v>Số 3 đường 3 tháng 2, P.11, Q.10, TP.HCM</v>
          </cell>
          <cell r="D55" t="str">
            <v>037089009969</v>
          </cell>
          <cell r="E55">
            <v>44557</v>
          </cell>
          <cell r="F55" t="str">
            <v>Cục Cảnh sát quản lý hành chính về trật tự xã hội</v>
          </cell>
          <cell r="G55" t="str">
            <v>069CB0142020</v>
          </cell>
          <cell r="H55" t="str">
            <v>Trung tâm hỗ trợ đấu thầu</v>
          </cell>
        </row>
        <row r="56">
          <cell r="A56" t="str">
            <v>Nguyễn Thuý Nhàn</v>
          </cell>
          <cell r="B56" t="str">
            <v>Nhân viên Ban HCKT</v>
          </cell>
          <cell r="C56" t="str">
            <v>Số 3 đường 3 tháng 2, P.11, Q.10, TP.HCM</v>
          </cell>
          <cell r="D56" t="str">
            <v>025189219</v>
          </cell>
          <cell r="E56">
            <v>40022</v>
          </cell>
          <cell r="F56" t="str">
            <v>CA TP.HCM</v>
          </cell>
          <cell r="G56" t="str">
            <v>073CB0132019</v>
          </cell>
          <cell r="H56" t="str">
            <v>Trung tâm hỗ trợ đấu thầu</v>
          </cell>
        </row>
        <row r="57">
          <cell r="A57" t="str">
            <v>Nguyễn Quang Huy</v>
          </cell>
          <cell r="B57" t="str">
            <v>Trưởng ban Tài chính</v>
          </cell>
          <cell r="C57" t="str">
            <v>Số 3 đường 3 tháng 2, P.11, Q.10, TP.HCM</v>
          </cell>
          <cell r="D57" t="str">
            <v>025442598</v>
          </cell>
          <cell r="F57" t="str">
            <v>CA Hoà Bình</v>
          </cell>
          <cell r="G57" t="str">
            <v>077CB0132019</v>
          </cell>
          <cell r="H57" t="str">
            <v>Trung tâm hỗ trợ đấu thầu</v>
          </cell>
        </row>
        <row r="64">
          <cell r="A64" t="str">
            <v>Chỉ định thầu rút gọn trong nước không qua mạng</v>
          </cell>
          <cell r="B64" t="str">
            <v>C:\Users\doanv\My Drive (doanvan.ttndvn@gmail.com)\11. Dau_Thau\15. PhanMemDauThau\CDTRG_2023</v>
          </cell>
        </row>
        <row r="65">
          <cell r="A65" t="str">
            <v>Chỉ định thầu trong nước không qua mạng</v>
          </cell>
          <cell r="B65" t="str">
            <v>C:\Users\doanv\My Drive (doanvan.ttndvn@gmail.com)\11. Dau_Thau\15. PhanMemDauThau\CDT_2023</v>
          </cell>
        </row>
        <row r="66">
          <cell r="A66" t="str">
            <v>Chào hàng cạnh tranh rút gọn trong nước qua mạng</v>
          </cell>
          <cell r="B66" t="str">
            <v>C:\Users\doanv\My Drive (doanvan.ttndvn@gmail.com)\11. Dau_Thau\15. PhanMemDauThau\CHCTRG_2023</v>
          </cell>
        </row>
        <row r="67">
          <cell r="A67" t="str">
            <v>Chào hàng cạnh tranh trong nước qua mạng</v>
          </cell>
          <cell r="B67" t="str">
            <v>C:\Users\doanv\My Drive (doanvan.ttndvn@gmail.com)\11. Dau_Thau\15. PhanMemDauThau\CHCTTT_2023</v>
          </cell>
        </row>
        <row r="68">
          <cell r="A68" t="str">
            <v>Đấu thầu rộng rãi trong nước qua mạng</v>
          </cell>
          <cell r="B68" t="str">
            <v>C:\Users\doanv\My Drive (doanvan.ttndvn@gmail.com)\11. Dau_Thau\15. PhanMemDauThau\DTRR_2023</v>
          </cell>
        </row>
        <row r="69">
          <cell r="A69" t="str">
            <v>Mua sắm trực tiếp trong nước không qua mạng</v>
          </cell>
          <cell r="B69" t="str">
            <v>C:\Users\doanv\My Drive (doanvan.ttndvn@gmail.com)\11. Dau_Thau\15. PhanMemDauThau\MSTT_2023</v>
          </cell>
        </row>
      </sheetData>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NhapDuLieu"/>
      <sheetName val="02.DataToReplace"/>
      <sheetName val="03.DL_DauThau"/>
      <sheetName val="04.HH_LCNT"/>
      <sheetName val="05.HH_HopDong"/>
      <sheetName val="06.HH_TietKiem"/>
      <sheetName val="07.HH_full"/>
      <sheetName val="Phân chia KP"/>
      <sheetName val="Sheet2"/>
    </sheetNames>
    <sheetDataSet>
      <sheetData sheetId="0"/>
      <sheetData sheetId="1"/>
      <sheetData sheetId="2">
        <row r="5">
          <cell r="A5" t="str">
            <v>Nhà thầu</v>
          </cell>
          <cell r="B5" t="str">
            <v>ĐKKD</v>
          </cell>
          <cell r="C5" t="str">
            <v>Nơi cấp ĐKKD</v>
          </cell>
          <cell r="D5" t="str">
            <v>MST</v>
          </cell>
          <cell r="E5" t="str">
            <v>Địa chỉ</v>
          </cell>
          <cell r="F5" t="str">
            <v>ĐT</v>
          </cell>
          <cell r="G5" t="str">
            <v>Fax</v>
          </cell>
          <cell r="H5" t="str">
            <v>Tài khoản</v>
          </cell>
          <cell r="I5" t="str">
            <v>Đại diện</v>
          </cell>
          <cell r="J5" t="str">
            <v>Chức vụ</v>
          </cell>
          <cell r="K5" t="str">
            <v>TenVietTat</v>
          </cell>
          <cell r="L5" t="str">
            <v>Doanh thu trung binh 3 nam gan nhat</v>
          </cell>
        </row>
        <row r="6">
          <cell r="A6" t="str">
            <v>Hộ kinh doanh Cửa hàng vật tư hóa chất Tiến Đại</v>
          </cell>
          <cell r="B6" t="str">
            <v xml:space="preserve">01E8018311 </v>
          </cell>
          <cell r="C6" t="str">
            <v>UBND Quận Đống Đa cấp ngày  21/11/2014</v>
          </cell>
          <cell r="D6" t="str">
            <v>0106700315</v>
          </cell>
          <cell r="E6" t="str">
            <v>Số 16A Văn Chương, Phường Văn Chương, Quận Đống Đa, TP. Hà Nội</v>
          </cell>
          <cell r="F6" t="str">
            <v>0942269470</v>
          </cell>
          <cell r="G6" t="str">
            <v>nul</v>
          </cell>
          <cell r="H6" t="str">
            <v>12210001837625 BIDV Chi nhánh Hà Thành, PGD Ô Chợ Dừa</v>
          </cell>
          <cell r="I6" t="str">
            <v>Nguyễn Thanh Thủy</v>
          </cell>
          <cell r="J6" t="str">
            <v>Cửa hàng trưởng</v>
          </cell>
          <cell r="K6" t="str">
            <v>CHVTHCTĐ</v>
          </cell>
          <cell r="L6"/>
        </row>
        <row r="7">
          <cell r="A7" t="str">
            <v>Cửa hàng Thiết bị và Vật tư KHKT</v>
          </cell>
          <cell r="B7" t="str">
            <v xml:space="preserve">01N80001395/KD </v>
          </cell>
          <cell r="C7" t="str">
            <v>Phòng Tài chính- UBND quận Long Biên cấp ngày 14 tháng 7 năm 2008</v>
          </cell>
          <cell r="D7" t="str">
            <v>0102822584</v>
          </cell>
          <cell r="E7" t="str">
            <v>Số 7 ngách 554/31 Đường Nguyễn Văn Cừ - Phường Gia Thụy, Quận Long Biên, TP Hà Nội</v>
          </cell>
          <cell r="F7" t="str">
            <v>024.38736631</v>
          </cell>
          <cell r="G7" t="str">
            <v>024.38728807</v>
          </cell>
          <cell r="H7" t="str">
            <v>8084602- VPBank Ngọc Lâm- Long Biên - Hà Nội</v>
          </cell>
          <cell r="I7" t="str">
            <v>Nguyễn Huy Thông</v>
          </cell>
          <cell r="J7" t="str">
            <v>Cửa hàng trưởng</v>
          </cell>
          <cell r="K7" t="str">
            <v>CHTBVTKHKT</v>
          </cell>
          <cell r="L7"/>
        </row>
        <row r="8">
          <cell r="A8" t="str">
            <v>Cửa hàng hóa chất và thiết bị 40 Kim Ngưu</v>
          </cell>
          <cell r="B8" t="str">
            <v>01D8010957</v>
          </cell>
          <cell r="C8" t="str">
            <v>UBND Quận Hai Bà Trưng cấp lần thứ 2 ngày 02/4/2019</v>
          </cell>
          <cell r="D8" t="str">
            <v>0101079768</v>
          </cell>
          <cell r="E8" t="str">
            <v>Số 40 Kim Ngưu, Phường Thanh Nhàn, Quận Hai Bà Trưng, Hà Nội</v>
          </cell>
          <cell r="F8" t="str">
            <v xml:space="preserve">024.39710550                                         </v>
          </cell>
          <cell r="G8" t="str">
            <v>024.39710550</v>
          </cell>
          <cell r="H8" t="str">
            <v>211.100010.97525 Tại ngân hàng TMCP Đầu tư và phát triển Việt Nam – Chi nhánh Hà Nội. Mã ngân hàng: 01202001</v>
          </cell>
          <cell r="I8" t="str">
            <v>Nguyễn Đức Việt</v>
          </cell>
          <cell r="J8" t="str">
            <v>Cửa hàng trưởng</v>
          </cell>
          <cell r="K8" t="str">
            <v>CHHCTB40KN</v>
          </cell>
          <cell r="L8"/>
        </row>
        <row r="9">
          <cell r="A9" t="str">
            <v>CỬA HÀNG HÓA CHẤT, THIẾT BỊ VÀ DỤNG CỤ THÍ NGHIỆM</v>
          </cell>
          <cell r="B9"/>
          <cell r="C9"/>
          <cell r="D9">
            <v>8530815556</v>
          </cell>
          <cell r="E9" t="str">
            <v>160/99 TCH 13, Tổ 4, Khu phố 11, Phường Tân Chánh Hiệp, Quận 12, Thành phố Hồ Chí Minh</v>
          </cell>
          <cell r="F9"/>
          <cell r="G9"/>
          <cell r="H9" t="str">
            <v>044 1000 76 4446 tại Ngân hàng Ngoại thương Việt Nam (VCB) - PGD Tô Ký</v>
          </cell>
          <cell r="I9" t="str">
            <v xml:space="preserve">Nguyễn Thanh Thảo </v>
          </cell>
          <cell r="J9" t="str">
            <v>Chủ hộ kinh doanh</v>
          </cell>
          <cell r="K9" t="str">
            <v>CHHCTBDCTN</v>
          </cell>
          <cell r="L9"/>
        </row>
        <row r="10">
          <cell r="A10" t="str">
            <v>Cửa hàng TM Vật tư Khoa học Kỹ thuật Kim Anh</v>
          </cell>
          <cell r="B10"/>
          <cell r="C10"/>
          <cell r="D10"/>
          <cell r="E10"/>
          <cell r="F10"/>
          <cell r="G10"/>
          <cell r="H10"/>
          <cell r="I10"/>
          <cell r="J10"/>
          <cell r="K10" t="str">
            <v>CHVTKHKTKA</v>
          </cell>
          <cell r="L10"/>
        </row>
        <row r="11">
          <cell r="A11" t="str">
            <v>Phòng thí nghiệm trọng điểm vật liệu polymer và compozit - Trường ĐHBK TP.HCM</v>
          </cell>
          <cell r="B11"/>
          <cell r="C11"/>
          <cell r="D11"/>
          <cell r="E11"/>
          <cell r="F11"/>
          <cell r="G11"/>
          <cell r="H11"/>
          <cell r="I11"/>
          <cell r="J11"/>
          <cell r="K11" t="str">
            <v>PTNTDPLM</v>
          </cell>
          <cell r="L11"/>
        </row>
        <row r="12">
          <cell r="A12" t="str">
            <v>Cửa hàng Vật tư Khoa học Kỹ thuật Hóa chất Thiết bị Hoàng Kim Cát</v>
          </cell>
          <cell r="B12" t="str">
            <v>0105056666</v>
          </cell>
          <cell r="C12"/>
          <cell r="D12"/>
          <cell r="E12" t="str">
            <v xml:space="preserve">Tổ dân phố Miêu Nha, Tây Mỗ, Nam Từ Liêm, Hà Nội </v>
          </cell>
          <cell r="F12" t="str">
            <v>02437653537</v>
          </cell>
          <cell r="G12"/>
          <cell r="H12" t="str">
            <v>2010000440584, tại Ngân hàng  BIDV chi nhánh Thăng Long, Hà Nội</v>
          </cell>
          <cell r="I12" t="str">
            <v>Hoàng Kim Cát</v>
          </cell>
          <cell r="J12" t="str">
            <v>Cửa hàng trưởng</v>
          </cell>
          <cell r="K12" t="str">
            <v>CHVTHCHKC</v>
          </cell>
          <cell r="L12"/>
        </row>
        <row r="13">
          <cell r="A13" t="str">
            <v>Công ty TNHH Povar Việt Nam</v>
          </cell>
          <cell r="B13"/>
          <cell r="C13"/>
          <cell r="D13" t="str">
            <v>0312107213</v>
          </cell>
          <cell r="E13" t="str">
            <v xml:space="preserve">124 Nguyễn Cửu Đàm, P.Tân Sơn Nhì, Q.Tân Phú, TP.HCM
</v>
          </cell>
          <cell r="F13" t="str">
            <v>0943395928</v>
          </cell>
          <cell r="G13"/>
          <cell r="H13" t="str">
            <v>000678909999 – NH TMCP Quân Đội- CN Q.6</v>
          </cell>
          <cell r="I13" t="str">
            <v>Dương Thị Yên</v>
          </cell>
          <cell r="J13" t="str">
            <v>Giám đốc</v>
          </cell>
          <cell r="K13" t="str">
            <v>CTPOVARVN</v>
          </cell>
        </row>
        <row r="14">
          <cell r="A14" t="str">
            <v>Công ty TNHH Thương mại Phát triển Quốc tế Trường Phát</v>
          </cell>
          <cell r="D14" t="str">
            <v>0315178244</v>
          </cell>
          <cell r="E14" t="str">
            <v>126 Lê Niệm, Phường Phú Thạnh, Quận Tân Phú, TP.HCM</v>
          </cell>
          <cell r="F14" t="str">
            <v>0283.73096369</v>
          </cell>
          <cell r="H14" t="str">
            <v>3395928 tại Ngân hàng ACB – Chi nhánh TP.HCM</v>
          </cell>
          <cell r="I14" t="str">
            <v xml:space="preserve">Nguyễn Thanh Ngọc </v>
          </cell>
          <cell r="J14" t="str">
            <v>Giám đốc</v>
          </cell>
          <cell r="K14" t="str">
            <v>CTTMPTQTTP</v>
          </cell>
        </row>
        <row r="15">
          <cell r="A15" t="str">
            <v>CÔNG TY TNHH THƯƠNG MẠI VÀ ĐẦU TƯ T&amp;N</v>
          </cell>
          <cell r="B15" t="str">
            <v>0102208550</v>
          </cell>
          <cell r="D15" t="str">
            <v>0102208550</v>
          </cell>
          <cell r="E15" t="str">
            <v>19 Hàng Thiếc, P. Hàng Gai, Q. Hoàn Kiếm, Hà Nội</v>
          </cell>
          <cell r="F15" t="str">
            <v>024.3923 3172 </v>
          </cell>
          <cell r="G15" t="str">
            <v>024.3826 6603</v>
          </cell>
          <cell r="I15" t="str">
            <v>Trần Văn Vinh</v>
          </cell>
          <cell r="J15" t="str">
            <v>Giám đốc</v>
          </cell>
          <cell r="K15"/>
        </row>
        <row r="16">
          <cell r="A16" t="str">
            <v>Công ty TNHH Thương mại Trường Phú VNJ</v>
          </cell>
          <cell r="B16" t="str">
            <v>0315776290</v>
          </cell>
          <cell r="C16"/>
          <cell r="D16" t="str">
            <v>0315776290</v>
          </cell>
          <cell r="E16" t="str">
            <v>Số 9 Bình Long, P. Bình Hưng Hoà A, Q. Bình Tân, TP.HCM</v>
          </cell>
          <cell r="F16" t="str">
            <v>0943395928</v>
          </cell>
          <cell r="G16"/>
          <cell r="H16" t="str">
            <v>7127537 - Ngân hàng ACB - Chi nhánh TP.HCM</v>
          </cell>
          <cell r="I16" t="str">
            <v>Nguyễn Quỳnh Mỹ Ngôn</v>
          </cell>
          <cell r="J16" t="str">
            <v>Giám đốc</v>
          </cell>
          <cell r="K16" t="str">
            <v>TNHHTMTPVNJ</v>
          </cell>
          <cell r="L16"/>
        </row>
        <row r="17">
          <cell r="A17" t="str">
            <v>CÔNG TY TNHH MTV 751</v>
          </cell>
          <cell r="D17">
            <v>301458202</v>
          </cell>
          <cell r="E17" t="str">
            <v>Số 9 Đường số 1 Khu Công Nghiệp Quốc Phòng, P. Long Bình, TP. Biên Hòa , Tỉnh Đồng Nai</v>
          </cell>
          <cell r="F17" t="str">
            <v>0251 6261614</v>
          </cell>
          <cell r="H17" t="str">
            <v>20111.0000.1003 tại NH TMCP Quân Đội CN Bắc Sài Gòn, Tp.HCM</v>
          </cell>
          <cell r="I17" t="str">
            <v xml:space="preserve">Lê Mạnh Hà           </v>
          </cell>
          <cell r="J17" t="str">
            <v>Giám đốc XN</v>
          </cell>
          <cell r="K17"/>
        </row>
        <row r="18">
          <cell r="D18"/>
          <cell r="E18"/>
          <cell r="F18"/>
          <cell r="J18"/>
          <cell r="K18"/>
        </row>
        <row r="23">
          <cell r="A23" t="str">
            <v>Họ tên</v>
          </cell>
          <cell r="B23" t="str">
            <v xml:space="preserve">Đơn vị chủ trì </v>
          </cell>
          <cell r="C23" t="str">
            <v>Chức vụ</v>
          </cell>
          <cell r="D23" t="str">
            <v>Số điện thoại</v>
          </cell>
          <cell r="E23" t="str">
            <v>Trưởng phòng</v>
          </cell>
          <cell r="F23" t="str">
            <v>Viết tắt đơn vị chủ trì</v>
          </cell>
        </row>
        <row r="24">
          <cell r="A24" t="str">
            <v>Hoàng Thanh Long</v>
          </cell>
          <cell r="B24" t="str">
            <v>Phòng Độ bền Nhiệt đới</v>
          </cell>
          <cell r="C24" t="str">
            <v>Phó trưởng Phòng ĐBNĐ</v>
          </cell>
          <cell r="D24" t="str">
            <v>0344696587</v>
          </cell>
          <cell r="E24" t="str">
            <v>Hoàng Đức Quang</v>
          </cell>
          <cell r="F24" t="str">
            <v>ĐB</v>
          </cell>
        </row>
        <row r="25">
          <cell r="A25" t="str">
            <v>Vũ Văn Huy</v>
          </cell>
          <cell r="B25" t="str">
            <v>Phòng Độ bền Nhiệt đới</v>
          </cell>
          <cell r="C25" t="str">
            <v>TLNC Phòng ĐBNĐ</v>
          </cell>
          <cell r="D25" t="str">
            <v>0989858468</v>
          </cell>
          <cell r="E25" t="str">
            <v>Hoàng Đức Quang</v>
          </cell>
          <cell r="F25" t="str">
            <v>ĐB</v>
          </cell>
        </row>
        <row r="26">
          <cell r="A26" t="str">
            <v>Đinh Thị Vân</v>
          </cell>
          <cell r="B26" t="str">
            <v>Phòng Độ bền Nhiệt đới</v>
          </cell>
          <cell r="C26" t="str">
            <v>TLNC Phòng ĐBNĐ</v>
          </cell>
          <cell r="D26" t="str">
            <v>0986754986</v>
          </cell>
          <cell r="E26" t="str">
            <v>Hoàng Đức Quang</v>
          </cell>
          <cell r="F26" t="str">
            <v>ĐB</v>
          </cell>
        </row>
        <row r="27">
          <cell r="A27" t="str">
            <v>Hoàng Đức Quang</v>
          </cell>
          <cell r="B27" t="str">
            <v>Phòng Độ bền Nhiệt đới</v>
          </cell>
          <cell r="C27" t="str">
            <v>Trưởng phòng</v>
          </cell>
          <cell r="D27" t="str">
            <v>0941073010</v>
          </cell>
          <cell r="E27" t="str">
            <v>Hoàng Đức Quang</v>
          </cell>
          <cell r="F27" t="str">
            <v>ĐB</v>
          </cell>
        </row>
        <row r="28">
          <cell r="A28" t="str">
            <v>Ngô Thanh Bình</v>
          </cell>
          <cell r="B28" t="str">
            <v>Phòng Độ bền Nhiệt đới</v>
          </cell>
          <cell r="C28" t="str">
            <v>TLNC Phòng ĐBNĐ</v>
          </cell>
          <cell r="D28" t="str">
            <v>0974889785</v>
          </cell>
          <cell r="E28" t="str">
            <v>Hoàng Đức Quang</v>
          </cell>
          <cell r="F28" t="str">
            <v>ĐB</v>
          </cell>
        </row>
        <row r="29">
          <cell r="A29" t="str">
            <v>Đoàn Thanh Vân</v>
          </cell>
          <cell r="B29" t="str">
            <v>Phòng Độ bền Nhiệt đới</v>
          </cell>
          <cell r="C29" t="str">
            <v>TLNC Phòng ĐBNĐ</v>
          </cell>
          <cell r="D29" t="str">
            <v>0961674489</v>
          </cell>
          <cell r="E29" t="str">
            <v>Hoàng Đức Quang</v>
          </cell>
          <cell r="F29" t="str">
            <v>ĐB</v>
          </cell>
        </row>
        <row r="30">
          <cell r="A30" t="str">
            <v>Lê Đức Mạnh</v>
          </cell>
          <cell r="B30" t="str">
            <v>Phòng Độ bền Nhiệt đới</v>
          </cell>
          <cell r="C30" t="str">
            <v>TLNC Phòng ĐBNĐ</v>
          </cell>
          <cell r="D30" t="str">
            <v>0974732474</v>
          </cell>
          <cell r="E30" t="str">
            <v>Hoàng Đức Quang</v>
          </cell>
          <cell r="F30" t="str">
            <v>ĐB</v>
          </cell>
        </row>
        <row r="31">
          <cell r="A31" t="str">
            <v>Nguyễn Thị Thu Xuân</v>
          </cell>
          <cell r="B31" t="str">
            <v>Phòng Độ bền Nhiệt đới</v>
          </cell>
          <cell r="C31" t="str">
            <v>TLNC Phòng ĐBNĐ</v>
          </cell>
          <cell r="D31" t="str">
            <v>0989540292</v>
          </cell>
          <cell r="E31" t="str">
            <v>Hoàng Đức Quang</v>
          </cell>
          <cell r="F31" t="str">
            <v>ĐB</v>
          </cell>
        </row>
        <row r="32">
          <cell r="A32" t="str">
            <v>Nguyễn Chí Cường</v>
          </cell>
          <cell r="B32" t="str">
            <v>Phòng Độ bền Nhiệt đới</v>
          </cell>
          <cell r="C32" t="str">
            <v>TLNC Phòng ĐBNĐ</v>
          </cell>
          <cell r="D32" t="str">
            <v>0967177880</v>
          </cell>
          <cell r="E32" t="str">
            <v>Hoàng Đức Quang</v>
          </cell>
          <cell r="F32" t="str">
            <v>ĐB</v>
          </cell>
        </row>
        <row r="33">
          <cell r="A33" t="str">
            <v>Trần Xuân Tường</v>
          </cell>
          <cell r="B33" t="str">
            <v>Phòng Độ bền Nhiệt đới</v>
          </cell>
          <cell r="C33" t="str">
            <v>TLNC Phòng ĐBNĐ</v>
          </cell>
          <cell r="D33" t="str">
            <v>0983123345</v>
          </cell>
          <cell r="E33" t="str">
            <v>Hoàng Đức Quang</v>
          </cell>
          <cell r="F33" t="str">
            <v>ĐB</v>
          </cell>
        </row>
        <row r="34">
          <cell r="A34" t="str">
            <v>Nguyễn Hữu Luyện</v>
          </cell>
          <cell r="B34" t="str">
            <v>Phòng Độ bền Nhiệt đới</v>
          </cell>
          <cell r="C34" t="str">
            <v>TLNC Phòng ĐBNĐ</v>
          </cell>
          <cell r="D34" t="str">
            <v>0906433312</v>
          </cell>
          <cell r="E34" t="str">
            <v>Hoàng Đức Quang</v>
          </cell>
          <cell r="F34" t="str">
            <v>ĐB</v>
          </cell>
        </row>
        <row r="37">
          <cell r="A37" t="str">
            <v>Họ tên</v>
          </cell>
          <cell r="B37" t="str">
            <v>Chức vụ</v>
          </cell>
        </row>
        <row r="38">
          <cell r="A38" t="str">
            <v>Nguyễn Văn Thịnh</v>
          </cell>
          <cell r="B38" t="str">
            <v>Giám đốc</v>
          </cell>
        </row>
        <row r="39">
          <cell r="A39" t="str">
            <v>Nguyễn Trọng Dân</v>
          </cell>
          <cell r="B39" t="str">
            <v>Phó Giám đốc</v>
          </cell>
        </row>
        <row r="42">
          <cell r="A42" t="str">
            <v>Họ tên</v>
          </cell>
          <cell r="B42" t="str">
            <v>Chức danh</v>
          </cell>
          <cell r="C42" t="str">
            <v>Địa chỉ</v>
          </cell>
          <cell r="D42" t="str">
            <v>CMND</v>
          </cell>
          <cell r="E42" t="str">
            <v>Ngày cấp</v>
          </cell>
          <cell r="F42" t="str">
            <v>Nơi cấp</v>
          </cell>
          <cell r="G42" t="str">
            <v>CN đấu thầu số</v>
          </cell>
          <cell r="H42" t="str">
            <v>Nơi cấp CC</v>
          </cell>
        </row>
        <row r="43">
          <cell r="A43" t="str">
            <v>Nguyễn Hữu Luyện</v>
          </cell>
          <cell r="B43" t="str">
            <v>TLNC Phòng ĐBNĐ</v>
          </cell>
          <cell r="C43" t="str">
            <v>Số 3 đường 3 tháng 2, P.11, Q.10, TP.HCM</v>
          </cell>
          <cell r="D43">
            <v>97041155</v>
          </cell>
          <cell r="E43">
            <v>44089</v>
          </cell>
          <cell r="F43" t="str">
            <v>TTNĐVN</v>
          </cell>
          <cell r="G43" t="str">
            <v>129-01/CFTD-inn/2010</v>
          </cell>
          <cell r="H43" t="str">
            <v>Trung tâm đào tạo CFTD</v>
          </cell>
        </row>
        <row r="44">
          <cell r="A44" t="str">
            <v>Trần Tiến Mạnh</v>
          </cell>
          <cell r="B44" t="str">
            <v>TL Ban Tài chính</v>
          </cell>
          <cell r="C44" t="str">
            <v>Số 3 đường 3 tháng 2, P.11, Q.10, TP.HCM</v>
          </cell>
          <cell r="D44" t="str">
            <v>131237912</v>
          </cell>
          <cell r="E44">
            <v>42310</v>
          </cell>
          <cell r="F44" t="str">
            <v>CA tỉnh Phú Thọ</v>
          </cell>
          <cell r="G44" t="str">
            <v>076CB0132019</v>
          </cell>
          <cell r="H44" t="str">
            <v>Trung tâm hỗ trợ đấu thầu</v>
          </cell>
        </row>
        <row r="45">
          <cell r="A45" t="str">
            <v>Đặng Văn Đông</v>
          </cell>
          <cell r="B45" t="str">
            <v>TL Ban KHKH</v>
          </cell>
          <cell r="C45" t="str">
            <v>Số 3 đường 3 tháng 2, P.11, Q.10, TP.HCM</v>
          </cell>
          <cell r="D45" t="str">
            <v>036090004227</v>
          </cell>
          <cell r="E45">
            <v>42772</v>
          </cell>
          <cell r="F45" t="str">
            <v>Cục Cảnh sát ĐKQL và DLQG về dân cư</v>
          </cell>
          <cell r="G45" t="str">
            <v>069CB0142020</v>
          </cell>
          <cell r="H45" t="str">
            <v>Trung tâm hỗ trợ đấu thầu</v>
          </cell>
        </row>
        <row r="46">
          <cell r="A46" t="str">
            <v>Nguyễn Chí Cường</v>
          </cell>
          <cell r="B46" t="str">
            <v>TLNC Phòng ĐBNĐ</v>
          </cell>
          <cell r="C46" t="str">
            <v>Số 3 đường 3 tháng 2, P.11, Q.10, TP.HCM</v>
          </cell>
          <cell r="D46">
            <v>13063520</v>
          </cell>
          <cell r="E46">
            <v>41927</v>
          </cell>
          <cell r="F46" t="str">
            <v>TTNĐVN</v>
          </cell>
          <cell r="G46" t="str">
            <v>089CB132019</v>
          </cell>
          <cell r="H46" t="str">
            <v>Trung tâm hỗ trợ đấu thầu</v>
          </cell>
        </row>
        <row r="47">
          <cell r="A47" t="str">
            <v>Hoàng Thanh Long</v>
          </cell>
          <cell r="B47" t="str">
            <v>P. Trưởng phòng ĐBNĐ</v>
          </cell>
          <cell r="C47" t="str">
            <v>Số 3 đường 3 tháng 2, P.11, Q.10, TP.HCM</v>
          </cell>
          <cell r="D47" t="str">
            <v>186704550</v>
          </cell>
          <cell r="E47"/>
          <cell r="F47"/>
          <cell r="G47" t="str">
            <v>014-DTCB100822/KHXD</v>
          </cell>
          <cell r="H47" t="str">
            <v>Công ty Cổ phần Khoa học Xây dựng</v>
          </cell>
        </row>
        <row r="48">
          <cell r="A48" t="str">
            <v>Đinh Thị Vân</v>
          </cell>
          <cell r="B48" t="str">
            <v>TLNC Phòng ĐBNĐ</v>
          </cell>
          <cell r="C48" t="str">
            <v>Số 3 đường 3 tháng 2, P.11, Q.10, TP.HCM</v>
          </cell>
          <cell r="D48">
            <v>16004445</v>
          </cell>
          <cell r="E48">
            <v>42658</v>
          </cell>
          <cell r="F48" t="str">
            <v>TTNĐVN</v>
          </cell>
          <cell r="G48" t="str">
            <v>087CB0132019</v>
          </cell>
          <cell r="H48" t="str">
            <v>Trung tâm hỗ trợ đấu thầu</v>
          </cell>
        </row>
        <row r="49">
          <cell r="A49" t="str">
            <v>Lê Đức Mạnh</v>
          </cell>
          <cell r="B49" t="str">
            <v>TLNC Phòng ĐBNĐ</v>
          </cell>
          <cell r="C49" t="str">
            <v>Số 3 đường 3 tháng 2, P.11, Q.10, TP.HCM</v>
          </cell>
          <cell r="D49">
            <v>14050643</v>
          </cell>
          <cell r="E49">
            <v>43539</v>
          </cell>
          <cell r="F49" t="str">
            <v>TTNĐVN</v>
          </cell>
          <cell r="G49" t="str">
            <v>085CB0132019</v>
          </cell>
          <cell r="H49" t="str">
            <v>Trung tâm hỗ trợ đấu thầu</v>
          </cell>
        </row>
        <row r="50">
          <cell r="A50" t="str">
            <v>Hoàng Đức Quang</v>
          </cell>
          <cell r="B50" t="str">
            <v>Trưởng phòng ĐBNĐ</v>
          </cell>
          <cell r="C50" t="str">
            <v>Số 3 đường 3 tháng 2, P.11, Q.10, TP.HCM</v>
          </cell>
          <cell r="D50">
            <v>194188053</v>
          </cell>
          <cell r="E50">
            <v>40650</v>
          </cell>
          <cell r="F50" t="str">
            <v>CA Quảng Bình</v>
          </cell>
          <cell r="G50" t="str">
            <v>069CB0132019</v>
          </cell>
          <cell r="H50" t="str">
            <v>Trung tâm hỗ trợ đấu thầu</v>
          </cell>
        </row>
        <row r="51">
          <cell r="A51" t="str">
            <v>Vũ Văn Huy</v>
          </cell>
          <cell r="B51" t="str">
            <v>TLNC Phòng ĐBNĐ</v>
          </cell>
          <cell r="C51" t="str">
            <v>Số 3 đường 3 tháng 2, P.11, Q.10, TP.HCM</v>
          </cell>
          <cell r="D51">
            <v>14050523</v>
          </cell>
          <cell r="E51">
            <v>43539</v>
          </cell>
          <cell r="F51" t="str">
            <v>TTNĐVN</v>
          </cell>
          <cell r="G51" t="str">
            <v>086CB132019</v>
          </cell>
          <cell r="H51" t="str">
            <v>Trung tâm hỗ trợ đấu thầu</v>
          </cell>
        </row>
        <row r="52">
          <cell r="A52" t="str">
            <v>Nguyễn Danh Quế</v>
          </cell>
          <cell r="B52" t="str">
            <v>Trưởng ban HCKT</v>
          </cell>
          <cell r="C52" t="str">
            <v>Số 3 đường 3 tháng 2, P.11, Q.10, TP.HCM</v>
          </cell>
          <cell r="D52" t="str">
            <v>024896303</v>
          </cell>
          <cell r="E52">
            <v>39685</v>
          </cell>
          <cell r="F52" t="str">
            <v>CA. TP.HCM</v>
          </cell>
          <cell r="G52" t="str">
            <v>99-07/CFTD-inn/2011</v>
          </cell>
          <cell r="H52" t="str">
            <v>Công ty CP CFTD Sáng tạo</v>
          </cell>
        </row>
        <row r="53">
          <cell r="A53" t="str">
            <v>Nguyễn Thị Thanh Nga</v>
          </cell>
          <cell r="B53" t="str">
            <v>Trợ lý Ban HCKT</v>
          </cell>
          <cell r="C53" t="str">
            <v>Số 3 đường 3 tháng 2, P.11, Q.10, TP.HCM</v>
          </cell>
          <cell r="D53" t="str">
            <v>026037799</v>
          </cell>
          <cell r="E53">
            <v>42179</v>
          </cell>
          <cell r="F53" t="str">
            <v>CA. TP.HCM</v>
          </cell>
          <cell r="G53" t="str">
            <v>071CB0132019</v>
          </cell>
          <cell r="H53" t="str">
            <v>Trung tâm hỗ trợ đấu thầu</v>
          </cell>
        </row>
        <row r="54">
          <cell r="A54" t="str">
            <v>Trương Thị Minh Thu</v>
          </cell>
          <cell r="B54" t="str">
            <v>Trưởng ban KHKH</v>
          </cell>
          <cell r="C54" t="str">
            <v>Số 3 đường 3 tháng 2, P.11, Q.10, TP.HCM</v>
          </cell>
          <cell r="D54"/>
          <cell r="E54"/>
          <cell r="F54"/>
          <cell r="G54"/>
          <cell r="H54" t="str">
            <v>Trung tâm hỗ trợ đấu thầu</v>
          </cell>
        </row>
        <row r="55">
          <cell r="A55" t="str">
            <v>Đoàn Thanh Vân</v>
          </cell>
          <cell r="B55" t="str">
            <v>TLNC Phòng ĐBNĐ</v>
          </cell>
          <cell r="C55" t="str">
            <v>Số 3 đường 3 tháng 2, P.11, Q.10, TP.HCM</v>
          </cell>
          <cell r="D55">
            <v>14050078</v>
          </cell>
          <cell r="E55">
            <v>43327</v>
          </cell>
          <cell r="F55" t="str">
            <v>TTNĐVN</v>
          </cell>
          <cell r="G55" t="str">
            <v>069CB0142020</v>
          </cell>
          <cell r="H55" t="str">
            <v>Trung tâm hỗ trợ đấu thầu</v>
          </cell>
        </row>
        <row r="56">
          <cell r="A56" t="str">
            <v>Nguyễn Thuý Nhàn</v>
          </cell>
          <cell r="B56" t="str">
            <v>Nhân viên Ban HCKT</v>
          </cell>
          <cell r="C56" t="str">
            <v>Số 3 đường 3 tháng 2, P.11, Q.10, TP.HCM</v>
          </cell>
          <cell r="D56" t="str">
            <v>025189219</v>
          </cell>
          <cell r="E56">
            <v>40022</v>
          </cell>
          <cell r="F56" t="str">
            <v>CA TP.HCM</v>
          </cell>
          <cell r="G56" t="str">
            <v>073CB0132019</v>
          </cell>
          <cell r="H56" t="str">
            <v>Trung tâm hỗ trợ đấu thầu</v>
          </cell>
        </row>
        <row r="57">
          <cell r="A57" t="str">
            <v>Nguyễn Quang Huy</v>
          </cell>
          <cell r="B57" t="str">
            <v>Trưởng ban Tài chính</v>
          </cell>
          <cell r="C57" t="str">
            <v>Số 3 đường 3 tháng 2, P.11, Q.10, TP.HCM</v>
          </cell>
          <cell r="D57" t="str">
            <v>025442598</v>
          </cell>
          <cell r="F57" t="str">
            <v>CA Hoà Bình</v>
          </cell>
          <cell r="G57" t="str">
            <v>077CB0132019</v>
          </cell>
          <cell r="H57" t="str">
            <v>Trung tâm hỗ trợ đấu thầu</v>
          </cell>
        </row>
      </sheetData>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NhapDuLieu"/>
      <sheetName val="02.DataToReplace"/>
      <sheetName val="03.DL_DauThau"/>
      <sheetName val="04.HH_LCNT"/>
      <sheetName val="05.HH_HopDong"/>
      <sheetName val="06.HH_TietKiem"/>
      <sheetName val="PhanChiaKP"/>
      <sheetName val="Sheet2"/>
    </sheetNames>
    <sheetDataSet>
      <sheetData sheetId="0"/>
      <sheetData sheetId="1"/>
      <sheetData sheetId="2">
        <row r="64">
          <cell r="A64" t="str">
            <v>Chỉ định thầu rút gọn trong nước không qua mạng</v>
          </cell>
          <cell r="B64" t="str">
            <v>C:\Users\doanv\My Drive (doanvan.ttndvn@gmail.com)\11. Dau_Thau\15. PhanMemDauThau\CDTRG_2023</v>
          </cell>
        </row>
        <row r="65">
          <cell r="A65" t="str">
            <v>Chỉ định thầu trong nước không qua mạng</v>
          </cell>
          <cell r="B65" t="str">
            <v>C:\Users\doanv\My Drive (doanvan.ttndvn@gmail.com)\11. Dau_Thau\15. PhanMemDauThau\CDT_2023</v>
          </cell>
        </row>
        <row r="66">
          <cell r="A66" t="str">
            <v>Chào hàng cạnh tranh rút gọn trong nước qua mạng</v>
          </cell>
          <cell r="B66" t="str">
            <v>C:\Users\doanv\My Drive (doanvan.ttndvn@gmail.com)\11. Dau_Thau\15. PhanMemDauThau\CHCTRG_2023</v>
          </cell>
        </row>
        <row r="67">
          <cell r="A67" t="str">
            <v>Chào hàng cạnh tranh trong nước qua mạng</v>
          </cell>
          <cell r="B67" t="str">
            <v>C:\Users\doanv\My Drive (doanvan.ttndvn@gmail.com)\11. Dau_Thau\15. PhanMemDauThau\CHCTTT_2023</v>
          </cell>
        </row>
        <row r="68">
          <cell r="A68" t="str">
            <v>Đấu thầu rộng rãi trong nước qua mạng</v>
          </cell>
          <cell r="B68" t="str">
            <v>C:\Users\doanv\My Drive (doanvan.ttndvn@gmail.com)\11. Dau_Thau\15. PhanMemDauThau\DTRR_2023</v>
          </cell>
        </row>
        <row r="69">
          <cell r="A69" t="str">
            <v>Mua sắm trực tiếp trong nước không qua mạng</v>
          </cell>
          <cell r="B69" t="str">
            <v>C:\Users\doanv\My Drive (doanvan.ttndvn@gmail.com)\11. Dau_Thau\15. PhanMemDauThau\MSTT_2023</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L24" sqref="L24"/>
    </sheetView>
  </sheetViews>
  <sheetFormatPr defaultRowHeight="15" x14ac:dyDescent="0.25"/>
  <cols>
    <col min="2" max="2" width="15.42578125" customWidth="1"/>
    <col min="3" max="3" width="10.140625" bestFit="1" customWidth="1"/>
    <col min="5" max="5" width="41.7109375" customWidth="1"/>
    <col min="6" max="6" width="11" customWidth="1"/>
    <col min="8" max="8" width="13.5703125" customWidth="1"/>
    <col min="9" max="9" width="14.140625" customWidth="1"/>
  </cols>
  <sheetData>
    <row r="1" spans="1:9" x14ac:dyDescent="0.25">
      <c r="A1" s="1" t="s">
        <v>0</v>
      </c>
      <c r="B1" t="s">
        <v>1</v>
      </c>
      <c r="C1" s="2">
        <f>I26</f>
        <v>78100000</v>
      </c>
    </row>
    <row r="3" spans="1:9" ht="31.5" x14ac:dyDescent="0.25">
      <c r="A3" s="3" t="s">
        <v>2</v>
      </c>
      <c r="B3" s="4" t="s">
        <v>3</v>
      </c>
      <c r="C3" s="5" t="s">
        <v>4</v>
      </c>
      <c r="D3" s="3" t="s">
        <v>5</v>
      </c>
      <c r="E3" s="6" t="s">
        <v>6</v>
      </c>
      <c r="F3" s="7" t="s">
        <v>7</v>
      </c>
      <c r="G3" s="7" t="s">
        <v>8</v>
      </c>
      <c r="H3" s="8" t="s">
        <v>9</v>
      </c>
      <c r="I3" s="8" t="s">
        <v>10</v>
      </c>
    </row>
    <row r="4" spans="1:9" ht="49.5" x14ac:dyDescent="0.25">
      <c r="A4" s="9">
        <v>1</v>
      </c>
      <c r="B4" s="10" t="s">
        <v>11</v>
      </c>
      <c r="C4" s="11" t="s">
        <v>12</v>
      </c>
      <c r="D4" s="12">
        <v>10</v>
      </c>
      <c r="E4" s="13" t="s">
        <v>13</v>
      </c>
      <c r="F4" s="13">
        <v>39269099</v>
      </c>
      <c r="G4" s="11" t="s">
        <v>14</v>
      </c>
      <c r="H4" s="14">
        <v>80000</v>
      </c>
      <c r="I4" s="15">
        <f>H4*D4</f>
        <v>800000</v>
      </c>
    </row>
    <row r="5" spans="1:9" ht="49.5" x14ac:dyDescent="0.25">
      <c r="A5" s="9">
        <v>2</v>
      </c>
      <c r="B5" s="10" t="s">
        <v>15</v>
      </c>
      <c r="C5" s="11" t="s">
        <v>12</v>
      </c>
      <c r="D5" s="12">
        <v>10</v>
      </c>
      <c r="E5" s="13" t="s">
        <v>16</v>
      </c>
      <c r="F5" s="13">
        <v>39269099</v>
      </c>
      <c r="G5" s="11" t="s">
        <v>14</v>
      </c>
      <c r="H5" s="14">
        <v>110000</v>
      </c>
      <c r="I5" s="15">
        <f t="shared" ref="I5:I24" si="0">H5*D5</f>
        <v>1100000</v>
      </c>
    </row>
    <row r="6" spans="1:9" ht="49.5" x14ac:dyDescent="0.25">
      <c r="A6" s="9">
        <v>3</v>
      </c>
      <c r="B6" s="10" t="s">
        <v>17</v>
      </c>
      <c r="C6" s="11" t="s">
        <v>12</v>
      </c>
      <c r="D6" s="12">
        <v>10</v>
      </c>
      <c r="E6" s="13" t="s">
        <v>18</v>
      </c>
      <c r="F6" s="13">
        <v>39269099</v>
      </c>
      <c r="G6" s="11" t="s">
        <v>14</v>
      </c>
      <c r="H6" s="14">
        <v>120000</v>
      </c>
      <c r="I6" s="15">
        <f t="shared" si="0"/>
        <v>1200000</v>
      </c>
    </row>
    <row r="7" spans="1:9" ht="49.5" x14ac:dyDescent="0.25">
      <c r="A7" s="9">
        <v>4</v>
      </c>
      <c r="B7" s="10" t="s">
        <v>19</v>
      </c>
      <c r="C7" s="11" t="s">
        <v>12</v>
      </c>
      <c r="D7" s="12">
        <v>10</v>
      </c>
      <c r="E7" s="13" t="s">
        <v>20</v>
      </c>
      <c r="F7" s="13">
        <v>39269099</v>
      </c>
      <c r="G7" s="11" t="s">
        <v>14</v>
      </c>
      <c r="H7" s="14">
        <v>170000</v>
      </c>
      <c r="I7" s="15">
        <f t="shared" si="0"/>
        <v>1700000</v>
      </c>
    </row>
    <row r="8" spans="1:9" ht="49.5" x14ac:dyDescent="0.25">
      <c r="A8" s="9">
        <v>5</v>
      </c>
      <c r="B8" s="10" t="s">
        <v>21</v>
      </c>
      <c r="C8" s="11" t="s">
        <v>12</v>
      </c>
      <c r="D8" s="12">
        <v>10</v>
      </c>
      <c r="E8" s="13" t="s">
        <v>22</v>
      </c>
      <c r="F8" s="13">
        <v>39269099</v>
      </c>
      <c r="G8" s="11" t="s">
        <v>14</v>
      </c>
      <c r="H8" s="14">
        <v>350000</v>
      </c>
      <c r="I8" s="15">
        <f t="shared" si="0"/>
        <v>3500000</v>
      </c>
    </row>
    <row r="9" spans="1:9" ht="33" x14ac:dyDescent="0.25">
      <c r="A9" s="9">
        <v>6</v>
      </c>
      <c r="B9" s="10" t="s">
        <v>23</v>
      </c>
      <c r="C9" s="11" t="s">
        <v>24</v>
      </c>
      <c r="D9" s="12">
        <v>20</v>
      </c>
      <c r="E9" s="13" t="s">
        <v>25</v>
      </c>
      <c r="F9" s="13">
        <v>39262090</v>
      </c>
      <c r="G9" s="11" t="s">
        <v>26</v>
      </c>
      <c r="H9" s="14">
        <v>300000</v>
      </c>
      <c r="I9" s="15">
        <f t="shared" si="0"/>
        <v>6000000</v>
      </c>
    </row>
    <row r="10" spans="1:9" ht="47.25" x14ac:dyDescent="0.25">
      <c r="A10" s="9">
        <v>7</v>
      </c>
      <c r="B10" s="10" t="s">
        <v>27</v>
      </c>
      <c r="C10" s="11" t="s">
        <v>12</v>
      </c>
      <c r="D10" s="12">
        <v>2</v>
      </c>
      <c r="E10" s="13" t="s">
        <v>28</v>
      </c>
      <c r="F10" s="13">
        <v>62160010</v>
      </c>
      <c r="G10" s="11" t="s">
        <v>29</v>
      </c>
      <c r="H10" s="14">
        <v>650000</v>
      </c>
      <c r="I10" s="15">
        <f t="shared" si="0"/>
        <v>1300000</v>
      </c>
    </row>
    <row r="11" spans="1:9" ht="49.5" x14ac:dyDescent="0.25">
      <c r="A11" s="9">
        <v>8</v>
      </c>
      <c r="B11" s="10" t="s">
        <v>30</v>
      </c>
      <c r="C11" s="11" t="s">
        <v>31</v>
      </c>
      <c r="D11" s="12">
        <v>5</v>
      </c>
      <c r="E11" s="13" t="s">
        <v>32</v>
      </c>
      <c r="F11" s="13">
        <v>40151900</v>
      </c>
      <c r="G11" s="11" t="s">
        <v>29</v>
      </c>
      <c r="H11" s="14">
        <v>150000</v>
      </c>
      <c r="I11" s="15">
        <f t="shared" si="0"/>
        <v>750000</v>
      </c>
    </row>
    <row r="12" spans="1:9" ht="49.5" x14ac:dyDescent="0.25">
      <c r="A12" s="9">
        <v>9</v>
      </c>
      <c r="B12" s="10" t="s">
        <v>33</v>
      </c>
      <c r="C12" s="11" t="s">
        <v>34</v>
      </c>
      <c r="D12" s="12">
        <v>2</v>
      </c>
      <c r="E12" s="13" t="s">
        <v>35</v>
      </c>
      <c r="F12" s="13">
        <v>39232990</v>
      </c>
      <c r="G12" s="11" t="s">
        <v>29</v>
      </c>
      <c r="H12" s="14">
        <v>200000</v>
      </c>
      <c r="I12" s="15">
        <f t="shared" si="0"/>
        <v>400000</v>
      </c>
    </row>
    <row r="13" spans="1:9" ht="49.5" x14ac:dyDescent="0.25">
      <c r="A13" s="9">
        <v>10</v>
      </c>
      <c r="B13" s="10" t="s">
        <v>36</v>
      </c>
      <c r="C13" s="11" t="s">
        <v>34</v>
      </c>
      <c r="D13" s="12">
        <v>2</v>
      </c>
      <c r="E13" s="13" t="s">
        <v>37</v>
      </c>
      <c r="F13" s="13">
        <v>39232990</v>
      </c>
      <c r="G13" s="11" t="s">
        <v>29</v>
      </c>
      <c r="H13" s="14">
        <v>300000</v>
      </c>
      <c r="I13" s="15">
        <f t="shared" si="0"/>
        <v>600000</v>
      </c>
    </row>
    <row r="14" spans="1:9" ht="173.25" x14ac:dyDescent="0.25">
      <c r="A14" s="9">
        <v>12</v>
      </c>
      <c r="B14" s="10" t="s">
        <v>38</v>
      </c>
      <c r="C14" s="11" t="s">
        <v>39</v>
      </c>
      <c r="D14" s="12">
        <v>1</v>
      </c>
      <c r="E14" s="13" t="s">
        <v>40</v>
      </c>
      <c r="F14" s="13" t="s">
        <v>41</v>
      </c>
      <c r="G14" s="11" t="s">
        <v>42</v>
      </c>
      <c r="H14" s="14">
        <v>7500000</v>
      </c>
      <c r="I14" s="15">
        <f t="shared" si="0"/>
        <v>7500000</v>
      </c>
    </row>
    <row r="15" spans="1:9" ht="252" x14ac:dyDescent="0.25">
      <c r="A15" s="9">
        <v>13</v>
      </c>
      <c r="B15" s="10" t="s">
        <v>43</v>
      </c>
      <c r="C15" s="11" t="s">
        <v>39</v>
      </c>
      <c r="D15" s="12">
        <v>1</v>
      </c>
      <c r="E15" s="13" t="s">
        <v>44</v>
      </c>
      <c r="F15" s="13" t="s">
        <v>45</v>
      </c>
      <c r="G15" s="11" t="s">
        <v>42</v>
      </c>
      <c r="H15" s="14">
        <v>8500000</v>
      </c>
      <c r="I15" s="15">
        <f t="shared" si="0"/>
        <v>8500000</v>
      </c>
    </row>
    <row r="16" spans="1:9" ht="409.5" x14ac:dyDescent="0.25">
      <c r="A16" s="9">
        <v>14</v>
      </c>
      <c r="B16" s="10" t="s">
        <v>46</v>
      </c>
      <c r="C16" s="11" t="s">
        <v>39</v>
      </c>
      <c r="D16" s="12">
        <v>2</v>
      </c>
      <c r="E16" s="13" t="s">
        <v>47</v>
      </c>
      <c r="F16" s="13" t="s">
        <v>48</v>
      </c>
      <c r="G16" s="11" t="s">
        <v>49</v>
      </c>
      <c r="H16" s="14">
        <v>9200000</v>
      </c>
      <c r="I16" s="15">
        <f t="shared" si="0"/>
        <v>18400000</v>
      </c>
    </row>
    <row r="17" spans="1:9" ht="330.75" x14ac:dyDescent="0.25">
      <c r="A17" s="9">
        <v>15</v>
      </c>
      <c r="B17" s="10" t="s">
        <v>50</v>
      </c>
      <c r="C17" s="11" t="s">
        <v>39</v>
      </c>
      <c r="D17" s="12">
        <v>1</v>
      </c>
      <c r="E17" s="13" t="s">
        <v>51</v>
      </c>
      <c r="F17" s="16" t="s">
        <v>52</v>
      </c>
      <c r="G17" s="11" t="s">
        <v>53</v>
      </c>
      <c r="H17" s="14">
        <v>4350000</v>
      </c>
      <c r="I17" s="15">
        <f t="shared" si="0"/>
        <v>4350000</v>
      </c>
    </row>
    <row r="18" spans="1:9" ht="66" x14ac:dyDescent="0.25">
      <c r="A18" s="9">
        <v>16</v>
      </c>
      <c r="B18" s="17" t="s">
        <v>54</v>
      </c>
      <c r="C18" s="11" t="s">
        <v>55</v>
      </c>
      <c r="D18" s="12">
        <v>5</v>
      </c>
      <c r="E18" s="13" t="s">
        <v>56</v>
      </c>
      <c r="F18" s="13">
        <v>39173299</v>
      </c>
      <c r="G18" s="11" t="s">
        <v>57</v>
      </c>
      <c r="H18" s="14">
        <v>850000</v>
      </c>
      <c r="I18" s="15">
        <f t="shared" si="0"/>
        <v>4250000</v>
      </c>
    </row>
    <row r="19" spans="1:9" ht="66" x14ac:dyDescent="0.25">
      <c r="A19" s="9">
        <v>17</v>
      </c>
      <c r="B19" s="17" t="s">
        <v>58</v>
      </c>
      <c r="C19" s="11" t="s">
        <v>55</v>
      </c>
      <c r="D19" s="12">
        <v>5</v>
      </c>
      <c r="E19" s="13" t="s">
        <v>59</v>
      </c>
      <c r="F19" s="13">
        <v>39173299</v>
      </c>
      <c r="G19" s="11" t="s">
        <v>57</v>
      </c>
      <c r="H19" s="14">
        <v>750000</v>
      </c>
      <c r="I19" s="15">
        <f t="shared" si="0"/>
        <v>3750000</v>
      </c>
    </row>
    <row r="20" spans="1:9" ht="63" x14ac:dyDescent="0.25">
      <c r="A20" s="9">
        <v>18</v>
      </c>
      <c r="B20" s="17" t="s">
        <v>60</v>
      </c>
      <c r="C20" s="11" t="s">
        <v>61</v>
      </c>
      <c r="D20" s="12">
        <v>1</v>
      </c>
      <c r="E20" s="13" t="s">
        <v>62</v>
      </c>
      <c r="F20" s="13">
        <v>570359</v>
      </c>
      <c r="G20" s="11" t="s">
        <v>63</v>
      </c>
      <c r="H20" s="14">
        <v>3000000</v>
      </c>
      <c r="I20" s="15">
        <f t="shared" si="0"/>
        <v>3000000</v>
      </c>
    </row>
    <row r="21" spans="1:9" ht="78.75" x14ac:dyDescent="0.3">
      <c r="A21" s="9">
        <v>19</v>
      </c>
      <c r="B21" s="17" t="s">
        <v>64</v>
      </c>
      <c r="C21" s="11" t="s">
        <v>39</v>
      </c>
      <c r="D21" s="12">
        <v>10</v>
      </c>
      <c r="E21" s="13" t="s">
        <v>65</v>
      </c>
      <c r="F21" s="18">
        <v>8104287</v>
      </c>
      <c r="G21" s="11" t="s">
        <v>63</v>
      </c>
      <c r="H21" s="14">
        <v>50000</v>
      </c>
      <c r="I21" s="15">
        <f t="shared" si="0"/>
        <v>500000</v>
      </c>
    </row>
    <row r="22" spans="1:9" ht="49.5" x14ac:dyDescent="0.25">
      <c r="A22" s="9">
        <v>20</v>
      </c>
      <c r="B22" s="17" t="s">
        <v>66</v>
      </c>
      <c r="C22" s="11" t="s">
        <v>39</v>
      </c>
      <c r="D22" s="12">
        <v>10</v>
      </c>
      <c r="E22" s="13" t="s">
        <v>67</v>
      </c>
      <c r="F22" s="13">
        <v>8030254</v>
      </c>
      <c r="G22" s="11" t="s">
        <v>63</v>
      </c>
      <c r="H22" s="14">
        <v>80000</v>
      </c>
      <c r="I22" s="15">
        <f t="shared" si="0"/>
        <v>800000</v>
      </c>
    </row>
    <row r="23" spans="1:9" ht="110.25" x14ac:dyDescent="0.25">
      <c r="A23" s="9">
        <v>21</v>
      </c>
      <c r="B23" s="17" t="s">
        <v>68</v>
      </c>
      <c r="C23" s="11" t="s">
        <v>39</v>
      </c>
      <c r="D23" s="12">
        <v>10</v>
      </c>
      <c r="E23" s="13" t="s">
        <v>69</v>
      </c>
      <c r="F23" s="13">
        <v>8068729</v>
      </c>
      <c r="G23" s="11" t="s">
        <v>63</v>
      </c>
      <c r="H23" s="14">
        <v>320000</v>
      </c>
      <c r="I23" s="15">
        <f t="shared" si="0"/>
        <v>3200000</v>
      </c>
    </row>
    <row r="24" spans="1:9" ht="141.75" x14ac:dyDescent="0.25">
      <c r="A24" s="9">
        <v>22</v>
      </c>
      <c r="B24" s="17" t="s">
        <v>70</v>
      </c>
      <c r="C24" s="11" t="s">
        <v>39</v>
      </c>
      <c r="D24" s="12">
        <v>10</v>
      </c>
      <c r="E24" s="13" t="s">
        <v>71</v>
      </c>
      <c r="F24" s="13">
        <v>153468</v>
      </c>
      <c r="G24" s="11" t="s">
        <v>63</v>
      </c>
      <c r="H24" s="14">
        <v>350000</v>
      </c>
      <c r="I24" s="15">
        <f t="shared" si="0"/>
        <v>3500000</v>
      </c>
    </row>
    <row r="25" spans="1:9" ht="33" x14ac:dyDescent="0.25">
      <c r="A25" s="9">
        <v>11</v>
      </c>
      <c r="B25" s="10" t="s">
        <v>72</v>
      </c>
      <c r="C25" s="11" t="s">
        <v>73</v>
      </c>
      <c r="D25" s="12">
        <v>3</v>
      </c>
      <c r="E25" s="13" t="s">
        <v>74</v>
      </c>
      <c r="F25" s="13" t="s">
        <v>75</v>
      </c>
      <c r="G25" s="11" t="s">
        <v>29</v>
      </c>
      <c r="H25" s="14">
        <v>1000000</v>
      </c>
      <c r="I25" s="15">
        <f>H25*D25</f>
        <v>3000000</v>
      </c>
    </row>
    <row r="26" spans="1:9" ht="15.75" x14ac:dyDescent="0.25">
      <c r="A26" s="9"/>
      <c r="B26" s="19"/>
      <c r="C26" s="20"/>
      <c r="D26" s="21"/>
      <c r="E26" s="13"/>
      <c r="F26" s="13"/>
      <c r="G26" s="19"/>
      <c r="H26" s="22" t="s">
        <v>76</v>
      </c>
      <c r="I26" s="23">
        <f>SUM(I4:I25)</f>
        <v>78100000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I63"/>
  <sheetViews>
    <sheetView tabSelected="1" topLeftCell="A58" workbookViewId="0">
      <selection activeCell="G61" sqref="G61"/>
    </sheetView>
  </sheetViews>
  <sheetFormatPr defaultRowHeight="15" x14ac:dyDescent="0.25"/>
  <cols>
    <col min="2" max="2" width="40" customWidth="1"/>
    <col min="3" max="3" width="15.85546875" customWidth="1"/>
    <col min="4" max="5" width="9.140625" customWidth="1"/>
    <col min="6" max="6" width="45.140625" customWidth="1"/>
    <col min="7" max="7" width="18.28515625" customWidth="1"/>
    <col min="8" max="8" width="16.5703125" customWidth="1"/>
    <col min="9" max="9" width="17.28515625" customWidth="1"/>
    <col min="10" max="10" width="22.28515625" customWidth="1"/>
  </cols>
  <sheetData>
    <row r="3" spans="1:9" ht="63" x14ac:dyDescent="0.25">
      <c r="A3" s="24" t="s">
        <v>77</v>
      </c>
      <c r="B3" s="24" t="s">
        <v>78</v>
      </c>
      <c r="C3" s="24" t="s">
        <v>79</v>
      </c>
      <c r="D3" s="24" t="s">
        <v>4</v>
      </c>
      <c r="E3" s="24" t="s">
        <v>80</v>
      </c>
      <c r="F3" s="24" t="s">
        <v>81</v>
      </c>
      <c r="G3" s="24" t="s">
        <v>8</v>
      </c>
      <c r="H3" s="24" t="s">
        <v>9</v>
      </c>
      <c r="I3" s="25" t="s">
        <v>10</v>
      </c>
    </row>
    <row r="4" spans="1:9" ht="189" x14ac:dyDescent="0.25">
      <c r="A4" s="26" t="s">
        <v>82</v>
      </c>
      <c r="B4" s="27" t="s">
        <v>83</v>
      </c>
      <c r="C4" s="28" t="s">
        <v>84</v>
      </c>
      <c r="D4" s="28" t="s">
        <v>85</v>
      </c>
      <c r="E4" s="20">
        <v>67</v>
      </c>
      <c r="F4" s="28" t="s">
        <v>86</v>
      </c>
      <c r="G4" s="28" t="s">
        <v>87</v>
      </c>
      <c r="H4" s="29">
        <v>70000</v>
      </c>
      <c r="I4" s="30">
        <f>E4*H4</f>
        <v>4690000</v>
      </c>
    </row>
    <row r="5" spans="1:9" ht="189" x14ac:dyDescent="0.25">
      <c r="A5" s="26" t="s">
        <v>88</v>
      </c>
      <c r="B5" s="27" t="s">
        <v>89</v>
      </c>
      <c r="C5" s="28" t="s">
        <v>90</v>
      </c>
      <c r="D5" s="28" t="s">
        <v>85</v>
      </c>
      <c r="E5" s="20">
        <v>67</v>
      </c>
      <c r="F5" s="28" t="s">
        <v>91</v>
      </c>
      <c r="G5" s="28" t="s">
        <v>87</v>
      </c>
      <c r="H5" s="29">
        <v>60000</v>
      </c>
      <c r="I5" s="30">
        <f t="shared" ref="I5:I61" si="0">E5*H5</f>
        <v>4020000</v>
      </c>
    </row>
    <row r="6" spans="1:9" ht="110.25" x14ac:dyDescent="0.25">
      <c r="A6" s="26" t="s">
        <v>92</v>
      </c>
      <c r="B6" s="27" t="s">
        <v>93</v>
      </c>
      <c r="C6" s="28" t="s">
        <v>94</v>
      </c>
      <c r="D6" s="28" t="s">
        <v>85</v>
      </c>
      <c r="E6" s="21">
        <v>36.000000000000007</v>
      </c>
      <c r="F6" s="28" t="s">
        <v>95</v>
      </c>
      <c r="G6" s="28" t="s">
        <v>96</v>
      </c>
      <c r="H6" s="29">
        <v>30000</v>
      </c>
      <c r="I6" s="30">
        <f t="shared" si="0"/>
        <v>1080000.0000000002</v>
      </c>
    </row>
    <row r="7" spans="1:9" ht="189" x14ac:dyDescent="0.25">
      <c r="A7" s="26" t="s">
        <v>97</v>
      </c>
      <c r="B7" s="27" t="s">
        <v>98</v>
      </c>
      <c r="C7" s="28" t="s">
        <v>99</v>
      </c>
      <c r="D7" s="28" t="s">
        <v>85</v>
      </c>
      <c r="E7" s="21">
        <v>36</v>
      </c>
      <c r="F7" s="28" t="s">
        <v>100</v>
      </c>
      <c r="G7" s="28" t="s">
        <v>96</v>
      </c>
      <c r="H7" s="29">
        <v>55000</v>
      </c>
      <c r="I7" s="30">
        <f t="shared" si="0"/>
        <v>1980000</v>
      </c>
    </row>
    <row r="8" spans="1:9" ht="126" x14ac:dyDescent="0.25">
      <c r="A8" s="26" t="s">
        <v>101</v>
      </c>
      <c r="B8" s="27" t="s">
        <v>102</v>
      </c>
      <c r="C8" s="28" t="s">
        <v>103</v>
      </c>
      <c r="D8" s="28" t="s">
        <v>85</v>
      </c>
      <c r="E8" s="21">
        <v>36</v>
      </c>
      <c r="F8" s="28" t="s">
        <v>104</v>
      </c>
      <c r="G8" s="28" t="s">
        <v>96</v>
      </c>
      <c r="H8" s="29">
        <v>45000</v>
      </c>
      <c r="I8" s="30">
        <f t="shared" si="0"/>
        <v>1620000</v>
      </c>
    </row>
    <row r="9" spans="1:9" ht="173.25" x14ac:dyDescent="0.25">
      <c r="A9" s="26" t="s">
        <v>105</v>
      </c>
      <c r="B9" s="31" t="s">
        <v>106</v>
      </c>
      <c r="C9" s="28" t="s">
        <v>107</v>
      </c>
      <c r="D9" s="28" t="s">
        <v>73</v>
      </c>
      <c r="E9" s="21">
        <v>2</v>
      </c>
      <c r="F9" s="28" t="s">
        <v>108</v>
      </c>
      <c r="G9" s="28" t="s">
        <v>109</v>
      </c>
      <c r="H9" s="29">
        <v>2000000</v>
      </c>
      <c r="I9" s="30">
        <f t="shared" si="0"/>
        <v>4000000</v>
      </c>
    </row>
    <row r="10" spans="1:9" ht="63" x14ac:dyDescent="0.25">
      <c r="A10" s="26" t="s">
        <v>110</v>
      </c>
      <c r="B10" s="31" t="s">
        <v>111</v>
      </c>
      <c r="C10" s="28" t="s">
        <v>112</v>
      </c>
      <c r="D10" s="28" t="s">
        <v>31</v>
      </c>
      <c r="E10" s="21">
        <v>3</v>
      </c>
      <c r="F10" s="28" t="s">
        <v>113</v>
      </c>
      <c r="G10" s="28" t="s">
        <v>114</v>
      </c>
      <c r="H10" s="29">
        <v>3600000</v>
      </c>
      <c r="I10" s="30">
        <f t="shared" si="0"/>
        <v>10800000</v>
      </c>
    </row>
    <row r="11" spans="1:9" ht="141.75" x14ac:dyDescent="0.25">
      <c r="A11" s="26" t="s">
        <v>115</v>
      </c>
      <c r="B11" s="31" t="s">
        <v>116</v>
      </c>
      <c r="C11" s="28" t="s">
        <v>117</v>
      </c>
      <c r="D11" s="28" t="s">
        <v>31</v>
      </c>
      <c r="E11" s="21">
        <v>9</v>
      </c>
      <c r="F11" s="28" t="s">
        <v>118</v>
      </c>
      <c r="G11" s="28" t="s">
        <v>114</v>
      </c>
      <c r="H11" s="29">
        <v>2500000</v>
      </c>
      <c r="I11" s="30">
        <f t="shared" si="0"/>
        <v>22500000</v>
      </c>
    </row>
    <row r="12" spans="1:9" ht="78.75" x14ac:dyDescent="0.25">
      <c r="A12" s="26" t="s">
        <v>119</v>
      </c>
      <c r="B12" s="31" t="s">
        <v>120</v>
      </c>
      <c r="C12" s="28" t="s">
        <v>121</v>
      </c>
      <c r="D12" s="28" t="s">
        <v>31</v>
      </c>
      <c r="E12" s="21">
        <v>12</v>
      </c>
      <c r="F12" s="28" t="s">
        <v>122</v>
      </c>
      <c r="G12" s="28" t="s">
        <v>114</v>
      </c>
      <c r="H12" s="29">
        <v>3000000</v>
      </c>
      <c r="I12" s="30">
        <f t="shared" si="0"/>
        <v>36000000</v>
      </c>
    </row>
    <row r="13" spans="1:9" ht="78.75" x14ac:dyDescent="0.25">
      <c r="A13" s="26" t="s">
        <v>123</v>
      </c>
      <c r="B13" s="31" t="s">
        <v>124</v>
      </c>
      <c r="C13" s="28" t="s">
        <v>125</v>
      </c>
      <c r="D13" s="28" t="s">
        <v>31</v>
      </c>
      <c r="E13" s="21">
        <v>3</v>
      </c>
      <c r="F13" s="28" t="s">
        <v>126</v>
      </c>
      <c r="G13" s="28" t="s">
        <v>87</v>
      </c>
      <c r="H13" s="29">
        <v>1000000</v>
      </c>
      <c r="I13" s="30">
        <f t="shared" si="0"/>
        <v>3000000</v>
      </c>
    </row>
    <row r="14" spans="1:9" ht="110.25" x14ac:dyDescent="0.25">
      <c r="A14" s="26" t="s">
        <v>127</v>
      </c>
      <c r="B14" s="31" t="s">
        <v>128</v>
      </c>
      <c r="C14" s="28" t="s">
        <v>125</v>
      </c>
      <c r="D14" s="28" t="s">
        <v>31</v>
      </c>
      <c r="E14" s="21">
        <v>11</v>
      </c>
      <c r="F14" s="28" t="s">
        <v>129</v>
      </c>
      <c r="G14" s="28" t="s">
        <v>130</v>
      </c>
      <c r="H14" s="29">
        <v>800000</v>
      </c>
      <c r="I14" s="30">
        <f t="shared" si="0"/>
        <v>8800000</v>
      </c>
    </row>
    <row r="15" spans="1:9" ht="173.25" x14ac:dyDescent="0.25">
      <c r="A15" s="26" t="s">
        <v>131</v>
      </c>
      <c r="B15" s="31" t="s">
        <v>132</v>
      </c>
      <c r="C15" s="28" t="s">
        <v>133</v>
      </c>
      <c r="D15" s="28" t="s">
        <v>134</v>
      </c>
      <c r="E15" s="21">
        <v>30</v>
      </c>
      <c r="F15" s="28" t="s">
        <v>135</v>
      </c>
      <c r="G15" s="28" t="s">
        <v>87</v>
      </c>
      <c r="H15" s="29">
        <v>300000</v>
      </c>
      <c r="I15" s="30">
        <f t="shared" si="0"/>
        <v>9000000</v>
      </c>
    </row>
    <row r="16" spans="1:9" ht="78.75" x14ac:dyDescent="0.25">
      <c r="A16" s="26" t="s">
        <v>136</v>
      </c>
      <c r="B16" s="31" t="s">
        <v>137</v>
      </c>
      <c r="C16" s="28" t="s">
        <v>138</v>
      </c>
      <c r="D16" s="28" t="s">
        <v>39</v>
      </c>
      <c r="E16" s="21">
        <v>1</v>
      </c>
      <c r="F16" s="28" t="s">
        <v>139</v>
      </c>
      <c r="G16" s="28" t="s">
        <v>87</v>
      </c>
      <c r="H16" s="29">
        <v>3000000</v>
      </c>
      <c r="I16" s="30">
        <f t="shared" si="0"/>
        <v>3000000</v>
      </c>
    </row>
    <row r="17" spans="1:9" ht="63" x14ac:dyDescent="0.25">
      <c r="A17" s="26" t="s">
        <v>140</v>
      </c>
      <c r="B17" s="31" t="s">
        <v>141</v>
      </c>
      <c r="C17" s="28" t="s">
        <v>142</v>
      </c>
      <c r="D17" s="28" t="s">
        <v>143</v>
      </c>
      <c r="E17" s="21">
        <v>4</v>
      </c>
      <c r="F17" s="28" t="s">
        <v>144</v>
      </c>
      <c r="G17" s="28" t="s">
        <v>145</v>
      </c>
      <c r="H17" s="29">
        <v>1200000</v>
      </c>
      <c r="I17" s="30">
        <f t="shared" si="0"/>
        <v>4800000</v>
      </c>
    </row>
    <row r="18" spans="1:9" ht="126" x14ac:dyDescent="0.25">
      <c r="A18" s="26" t="s">
        <v>146</v>
      </c>
      <c r="B18" s="27" t="s">
        <v>147</v>
      </c>
      <c r="C18" s="28" t="s">
        <v>148</v>
      </c>
      <c r="D18" s="28" t="s">
        <v>31</v>
      </c>
      <c r="E18" s="21">
        <v>1</v>
      </c>
      <c r="F18" s="28" t="s">
        <v>149</v>
      </c>
      <c r="G18" s="28" t="s">
        <v>150</v>
      </c>
      <c r="H18" s="29">
        <v>3500000</v>
      </c>
      <c r="I18" s="30">
        <f t="shared" si="0"/>
        <v>3500000</v>
      </c>
    </row>
    <row r="19" spans="1:9" ht="157.5" x14ac:dyDescent="0.25">
      <c r="A19" s="26" t="s">
        <v>151</v>
      </c>
      <c r="B19" s="27" t="s">
        <v>152</v>
      </c>
      <c r="C19" s="28" t="s">
        <v>153</v>
      </c>
      <c r="D19" s="28" t="s">
        <v>73</v>
      </c>
      <c r="E19" s="21">
        <v>1</v>
      </c>
      <c r="F19" s="28" t="s">
        <v>154</v>
      </c>
      <c r="G19" s="28" t="s">
        <v>155</v>
      </c>
      <c r="H19" s="29">
        <v>6500000</v>
      </c>
      <c r="I19" s="30">
        <f t="shared" si="0"/>
        <v>6500000</v>
      </c>
    </row>
    <row r="20" spans="1:9" ht="110.25" x14ac:dyDescent="0.25">
      <c r="A20" s="26" t="s">
        <v>156</v>
      </c>
      <c r="B20" s="32" t="s">
        <v>157</v>
      </c>
      <c r="C20" s="28" t="s">
        <v>158</v>
      </c>
      <c r="D20" s="28" t="s">
        <v>31</v>
      </c>
      <c r="E20" s="21">
        <v>2</v>
      </c>
      <c r="F20" s="28" t="s">
        <v>159</v>
      </c>
      <c r="G20" s="28" t="s">
        <v>150</v>
      </c>
      <c r="H20" s="29">
        <v>4000000</v>
      </c>
      <c r="I20" s="30">
        <f t="shared" si="0"/>
        <v>8000000</v>
      </c>
    </row>
    <row r="21" spans="1:9" ht="141.75" x14ac:dyDescent="0.25">
      <c r="A21" s="26" t="s">
        <v>160</v>
      </c>
      <c r="B21" s="31" t="s">
        <v>161</v>
      </c>
      <c r="C21" s="28" t="s">
        <v>162</v>
      </c>
      <c r="D21" s="28" t="s">
        <v>163</v>
      </c>
      <c r="E21" s="21">
        <v>4</v>
      </c>
      <c r="F21" s="28" t="s">
        <v>164</v>
      </c>
      <c r="G21" s="28" t="s">
        <v>96</v>
      </c>
      <c r="H21" s="29">
        <v>250000</v>
      </c>
      <c r="I21" s="30">
        <f t="shared" si="0"/>
        <v>1000000</v>
      </c>
    </row>
    <row r="22" spans="1:9" ht="110.25" x14ac:dyDescent="0.25">
      <c r="A22" s="26" t="s">
        <v>165</v>
      </c>
      <c r="B22" s="31" t="s">
        <v>166</v>
      </c>
      <c r="C22" s="28" t="s">
        <v>167</v>
      </c>
      <c r="D22" s="28" t="s">
        <v>168</v>
      </c>
      <c r="E22" s="21">
        <v>2</v>
      </c>
      <c r="F22" s="28" t="s">
        <v>169</v>
      </c>
      <c r="G22" s="28" t="s">
        <v>109</v>
      </c>
      <c r="H22" s="29">
        <v>550000</v>
      </c>
      <c r="I22" s="30">
        <f t="shared" si="0"/>
        <v>1100000</v>
      </c>
    </row>
    <row r="23" spans="1:9" ht="157.5" x14ac:dyDescent="0.25">
      <c r="A23" s="26" t="s">
        <v>170</v>
      </c>
      <c r="B23" s="27" t="s">
        <v>171</v>
      </c>
      <c r="C23" s="28" t="s">
        <v>172</v>
      </c>
      <c r="D23" s="28" t="s">
        <v>39</v>
      </c>
      <c r="E23" s="21">
        <v>2</v>
      </c>
      <c r="F23" s="28" t="s">
        <v>173</v>
      </c>
      <c r="G23" s="28" t="s">
        <v>87</v>
      </c>
      <c r="H23" s="29">
        <v>2130000</v>
      </c>
      <c r="I23" s="30">
        <f t="shared" si="0"/>
        <v>4260000</v>
      </c>
    </row>
    <row r="24" spans="1:9" ht="78.75" x14ac:dyDescent="0.25">
      <c r="A24" s="26" t="s">
        <v>174</v>
      </c>
      <c r="B24" s="31" t="s">
        <v>175</v>
      </c>
      <c r="C24" s="28" t="s">
        <v>176</v>
      </c>
      <c r="D24" s="28" t="s">
        <v>31</v>
      </c>
      <c r="E24" s="21">
        <v>5</v>
      </c>
      <c r="F24" s="28" t="s">
        <v>177</v>
      </c>
      <c r="G24" s="28" t="s">
        <v>150</v>
      </c>
      <c r="H24" s="29">
        <v>300000</v>
      </c>
      <c r="I24" s="30">
        <f t="shared" si="0"/>
        <v>1500000</v>
      </c>
    </row>
    <row r="25" spans="1:9" ht="78.75" x14ac:dyDescent="0.25">
      <c r="A25" s="26" t="s">
        <v>178</v>
      </c>
      <c r="B25" s="31" t="s">
        <v>179</v>
      </c>
      <c r="C25" s="28" t="s">
        <v>180</v>
      </c>
      <c r="D25" s="28" t="s">
        <v>73</v>
      </c>
      <c r="E25" s="21">
        <v>1</v>
      </c>
      <c r="F25" s="28" t="s">
        <v>181</v>
      </c>
      <c r="G25" s="28" t="s">
        <v>87</v>
      </c>
      <c r="H25" s="29">
        <v>2000000</v>
      </c>
      <c r="I25" s="30">
        <f t="shared" si="0"/>
        <v>2000000</v>
      </c>
    </row>
    <row r="26" spans="1:9" ht="47.25" x14ac:dyDescent="0.25">
      <c r="A26" s="26" t="s">
        <v>182</v>
      </c>
      <c r="B26" s="31" t="s">
        <v>183</v>
      </c>
      <c r="C26" s="28" t="s">
        <v>184</v>
      </c>
      <c r="D26" s="28" t="s">
        <v>185</v>
      </c>
      <c r="E26" s="21">
        <v>6</v>
      </c>
      <c r="F26" s="28" t="s">
        <v>186</v>
      </c>
      <c r="G26" s="28" t="s">
        <v>150</v>
      </c>
      <c r="H26" s="29">
        <v>850000</v>
      </c>
      <c r="I26" s="30">
        <f t="shared" si="0"/>
        <v>5100000</v>
      </c>
    </row>
    <row r="27" spans="1:9" ht="47.25" x14ac:dyDescent="0.25">
      <c r="A27" s="26" t="s">
        <v>187</v>
      </c>
      <c r="B27" s="31" t="s">
        <v>188</v>
      </c>
      <c r="C27" s="28" t="s">
        <v>189</v>
      </c>
      <c r="D27" s="28" t="s">
        <v>185</v>
      </c>
      <c r="E27" s="21">
        <v>6</v>
      </c>
      <c r="F27" s="28" t="s">
        <v>190</v>
      </c>
      <c r="G27" s="28" t="s">
        <v>150</v>
      </c>
      <c r="H27" s="29">
        <v>850000</v>
      </c>
      <c r="I27" s="30">
        <f t="shared" si="0"/>
        <v>5100000</v>
      </c>
    </row>
    <row r="28" spans="1:9" ht="47.25" x14ac:dyDescent="0.25">
      <c r="A28" s="26" t="s">
        <v>191</v>
      </c>
      <c r="B28" s="31" t="s">
        <v>192</v>
      </c>
      <c r="C28" s="28" t="s">
        <v>193</v>
      </c>
      <c r="D28" s="28" t="s">
        <v>185</v>
      </c>
      <c r="E28" s="21">
        <v>6</v>
      </c>
      <c r="F28" s="28" t="s">
        <v>194</v>
      </c>
      <c r="G28" s="28" t="s">
        <v>150</v>
      </c>
      <c r="H28" s="29">
        <v>850000</v>
      </c>
      <c r="I28" s="30">
        <f t="shared" si="0"/>
        <v>5100000</v>
      </c>
    </row>
    <row r="29" spans="1:9" ht="78.75" x14ac:dyDescent="0.25">
      <c r="A29" s="26" t="s">
        <v>195</v>
      </c>
      <c r="B29" s="27" t="s">
        <v>196</v>
      </c>
      <c r="C29" s="28" t="s">
        <v>197</v>
      </c>
      <c r="D29" s="28" t="s">
        <v>39</v>
      </c>
      <c r="E29" s="21">
        <v>5</v>
      </c>
      <c r="F29" s="28" t="s">
        <v>198</v>
      </c>
      <c r="G29" s="28" t="s">
        <v>150</v>
      </c>
      <c r="H29" s="29">
        <v>6000000</v>
      </c>
      <c r="I29" s="30">
        <f t="shared" si="0"/>
        <v>30000000</v>
      </c>
    </row>
    <row r="30" spans="1:9" ht="78.75" x14ac:dyDescent="0.25">
      <c r="A30" s="26" t="s">
        <v>199</v>
      </c>
      <c r="B30" s="27" t="s">
        <v>200</v>
      </c>
      <c r="C30" s="28" t="s">
        <v>197</v>
      </c>
      <c r="D30" s="28" t="s">
        <v>39</v>
      </c>
      <c r="E30" s="21">
        <v>3</v>
      </c>
      <c r="F30" s="28" t="s">
        <v>201</v>
      </c>
      <c r="G30" s="28" t="s">
        <v>150</v>
      </c>
      <c r="H30" s="29">
        <v>13000000</v>
      </c>
      <c r="I30" s="30">
        <f t="shared" si="0"/>
        <v>39000000</v>
      </c>
    </row>
    <row r="31" spans="1:9" ht="78.75" x14ac:dyDescent="0.25">
      <c r="A31" s="26" t="s">
        <v>202</v>
      </c>
      <c r="B31" s="33" t="s">
        <v>203</v>
      </c>
      <c r="C31" s="28" t="s">
        <v>204</v>
      </c>
      <c r="D31" s="28" t="s">
        <v>39</v>
      </c>
      <c r="E31" s="21">
        <v>5</v>
      </c>
      <c r="F31" s="28" t="s">
        <v>205</v>
      </c>
      <c r="G31" s="28" t="s">
        <v>150</v>
      </c>
      <c r="H31" s="29">
        <v>9000000</v>
      </c>
      <c r="I31" s="30">
        <f t="shared" si="0"/>
        <v>45000000</v>
      </c>
    </row>
    <row r="32" spans="1:9" ht="78.75" x14ac:dyDescent="0.25">
      <c r="A32" s="26" t="s">
        <v>206</v>
      </c>
      <c r="B32" s="33" t="s">
        <v>207</v>
      </c>
      <c r="C32" s="28" t="s">
        <v>208</v>
      </c>
      <c r="D32" s="28" t="s">
        <v>39</v>
      </c>
      <c r="E32" s="21">
        <v>3</v>
      </c>
      <c r="F32" s="28" t="s">
        <v>209</v>
      </c>
      <c r="G32" s="28" t="s">
        <v>150</v>
      </c>
      <c r="H32" s="29">
        <v>10500000</v>
      </c>
      <c r="I32" s="30">
        <f t="shared" si="0"/>
        <v>31500000</v>
      </c>
    </row>
    <row r="33" spans="1:9" ht="78.75" x14ac:dyDescent="0.25">
      <c r="A33" s="26" t="s">
        <v>210</v>
      </c>
      <c r="B33" s="33" t="s">
        <v>211</v>
      </c>
      <c r="C33" s="28" t="s">
        <v>212</v>
      </c>
      <c r="D33" s="28" t="s">
        <v>39</v>
      </c>
      <c r="E33" s="21">
        <v>6</v>
      </c>
      <c r="F33" s="28" t="s">
        <v>213</v>
      </c>
      <c r="G33" s="28" t="s">
        <v>150</v>
      </c>
      <c r="H33" s="29">
        <v>11000000</v>
      </c>
      <c r="I33" s="30">
        <f t="shared" si="0"/>
        <v>66000000</v>
      </c>
    </row>
    <row r="34" spans="1:9" ht="78.75" x14ac:dyDescent="0.25">
      <c r="A34" s="26" t="s">
        <v>214</v>
      </c>
      <c r="B34" s="31" t="s">
        <v>215</v>
      </c>
      <c r="C34" s="28" t="s">
        <v>216</v>
      </c>
      <c r="D34" s="28" t="s">
        <v>217</v>
      </c>
      <c r="E34" s="21">
        <v>5</v>
      </c>
      <c r="F34" s="28" t="s">
        <v>218</v>
      </c>
      <c r="G34" s="28" t="s">
        <v>109</v>
      </c>
      <c r="H34" s="29">
        <v>1500000</v>
      </c>
      <c r="I34" s="30">
        <f t="shared" si="0"/>
        <v>7500000</v>
      </c>
    </row>
    <row r="35" spans="1:9" ht="78.75" x14ac:dyDescent="0.25">
      <c r="A35" s="26" t="s">
        <v>219</v>
      </c>
      <c r="B35" s="31" t="s">
        <v>220</v>
      </c>
      <c r="C35" s="28" t="s">
        <v>221</v>
      </c>
      <c r="D35" s="28" t="s">
        <v>217</v>
      </c>
      <c r="E35" s="21">
        <v>5</v>
      </c>
      <c r="F35" s="28" t="s">
        <v>222</v>
      </c>
      <c r="G35" s="28" t="s">
        <v>109</v>
      </c>
      <c r="H35" s="29">
        <v>1200000</v>
      </c>
      <c r="I35" s="30">
        <f t="shared" si="0"/>
        <v>6000000</v>
      </c>
    </row>
    <row r="36" spans="1:9" ht="157.5" x14ac:dyDescent="0.25">
      <c r="A36" s="26" t="s">
        <v>223</v>
      </c>
      <c r="B36" s="27" t="s">
        <v>224</v>
      </c>
      <c r="C36" s="28" t="s">
        <v>225</v>
      </c>
      <c r="D36" s="28" t="s">
        <v>39</v>
      </c>
      <c r="E36" s="21">
        <v>1</v>
      </c>
      <c r="F36" s="28" t="s">
        <v>226</v>
      </c>
      <c r="G36" s="28" t="s">
        <v>227</v>
      </c>
      <c r="H36" s="29">
        <v>450000</v>
      </c>
      <c r="I36" s="30">
        <f t="shared" si="0"/>
        <v>450000</v>
      </c>
    </row>
    <row r="37" spans="1:9" ht="157.5" x14ac:dyDescent="0.25">
      <c r="A37" s="26" t="s">
        <v>228</v>
      </c>
      <c r="B37" s="27" t="s">
        <v>229</v>
      </c>
      <c r="C37" s="28" t="s">
        <v>230</v>
      </c>
      <c r="D37" s="28" t="s">
        <v>39</v>
      </c>
      <c r="E37" s="21">
        <v>1</v>
      </c>
      <c r="F37" s="28" t="s">
        <v>231</v>
      </c>
      <c r="G37" s="28" t="s">
        <v>227</v>
      </c>
      <c r="H37" s="29">
        <v>450000</v>
      </c>
      <c r="I37" s="30">
        <f t="shared" si="0"/>
        <v>450000</v>
      </c>
    </row>
    <row r="38" spans="1:9" ht="141.75" x14ac:dyDescent="0.25">
      <c r="A38" s="26" t="s">
        <v>232</v>
      </c>
      <c r="B38" s="34" t="s">
        <v>233</v>
      </c>
      <c r="C38" s="28" t="s">
        <v>234</v>
      </c>
      <c r="D38" s="28" t="s">
        <v>39</v>
      </c>
      <c r="E38" s="21">
        <v>2</v>
      </c>
      <c r="F38" s="28" t="s">
        <v>235</v>
      </c>
      <c r="G38" s="28" t="s">
        <v>150</v>
      </c>
      <c r="H38" s="29">
        <v>25000000</v>
      </c>
      <c r="I38" s="30">
        <f t="shared" si="0"/>
        <v>50000000</v>
      </c>
    </row>
    <row r="39" spans="1:9" ht="78.75" x14ac:dyDescent="0.25">
      <c r="A39" s="26" t="s">
        <v>236</v>
      </c>
      <c r="B39" s="35" t="s">
        <v>237</v>
      </c>
      <c r="C39" s="28" t="s">
        <v>238</v>
      </c>
      <c r="D39" s="28" t="s">
        <v>143</v>
      </c>
      <c r="E39" s="21">
        <v>3</v>
      </c>
      <c r="F39" s="28" t="s">
        <v>239</v>
      </c>
      <c r="G39" s="28" t="s">
        <v>145</v>
      </c>
      <c r="H39" s="29">
        <v>4099999.9999999995</v>
      </c>
      <c r="I39" s="30">
        <f t="shared" si="0"/>
        <v>12299999.999999998</v>
      </c>
    </row>
    <row r="40" spans="1:9" ht="110.25" x14ac:dyDescent="0.25">
      <c r="A40" s="26" t="s">
        <v>240</v>
      </c>
      <c r="B40" s="31" t="s">
        <v>241</v>
      </c>
      <c r="C40" s="28" t="s">
        <v>242</v>
      </c>
      <c r="D40" s="28" t="s">
        <v>143</v>
      </c>
      <c r="E40" s="21">
        <v>5</v>
      </c>
      <c r="F40" s="28" t="s">
        <v>243</v>
      </c>
      <c r="G40" s="28" t="s">
        <v>145</v>
      </c>
      <c r="H40" s="29">
        <v>3100000</v>
      </c>
      <c r="I40" s="30">
        <f t="shared" si="0"/>
        <v>15500000</v>
      </c>
    </row>
    <row r="41" spans="1:9" ht="94.5" x14ac:dyDescent="0.25">
      <c r="A41" s="26" t="s">
        <v>244</v>
      </c>
      <c r="B41" s="34" t="s">
        <v>245</v>
      </c>
      <c r="C41" s="28" t="s">
        <v>246</v>
      </c>
      <c r="D41" s="28" t="s">
        <v>39</v>
      </c>
      <c r="E41" s="21">
        <v>3</v>
      </c>
      <c r="F41" s="28" t="s">
        <v>247</v>
      </c>
      <c r="G41" s="28" t="s">
        <v>150</v>
      </c>
      <c r="H41" s="29">
        <v>8000000</v>
      </c>
      <c r="I41" s="30">
        <f t="shared" si="0"/>
        <v>24000000</v>
      </c>
    </row>
    <row r="42" spans="1:9" ht="141.75" x14ac:dyDescent="0.25">
      <c r="A42" s="26" t="s">
        <v>248</v>
      </c>
      <c r="B42" s="31" t="s">
        <v>249</v>
      </c>
      <c r="C42" s="28" t="s">
        <v>250</v>
      </c>
      <c r="D42" s="28" t="s">
        <v>143</v>
      </c>
      <c r="E42" s="21">
        <v>3</v>
      </c>
      <c r="F42" s="28" t="s">
        <v>251</v>
      </c>
      <c r="G42" s="28" t="s">
        <v>145</v>
      </c>
      <c r="H42" s="29">
        <v>3500000</v>
      </c>
      <c r="I42" s="30">
        <f t="shared" si="0"/>
        <v>10500000</v>
      </c>
    </row>
    <row r="43" spans="1:9" ht="141.75" x14ac:dyDescent="0.25">
      <c r="A43" s="26" t="s">
        <v>252</v>
      </c>
      <c r="B43" s="31" t="s">
        <v>253</v>
      </c>
      <c r="C43" s="28" t="s">
        <v>254</v>
      </c>
      <c r="D43" s="28" t="s">
        <v>163</v>
      </c>
      <c r="E43" s="21">
        <v>45</v>
      </c>
      <c r="F43" s="28" t="s">
        <v>255</v>
      </c>
      <c r="G43" s="28" t="s">
        <v>87</v>
      </c>
      <c r="H43" s="29">
        <v>70000</v>
      </c>
      <c r="I43" s="30">
        <f t="shared" si="0"/>
        <v>3150000</v>
      </c>
    </row>
    <row r="44" spans="1:9" ht="110.25" x14ac:dyDescent="0.25">
      <c r="A44" s="26" t="s">
        <v>256</v>
      </c>
      <c r="B44" s="31" t="s">
        <v>257</v>
      </c>
      <c r="C44" s="28" t="s">
        <v>258</v>
      </c>
      <c r="D44" s="28" t="s">
        <v>163</v>
      </c>
      <c r="E44" s="21">
        <v>30</v>
      </c>
      <c r="F44" s="28" t="s">
        <v>259</v>
      </c>
      <c r="G44" s="28" t="s">
        <v>87</v>
      </c>
      <c r="H44" s="29">
        <v>80000</v>
      </c>
      <c r="I44" s="30">
        <f t="shared" si="0"/>
        <v>2400000</v>
      </c>
    </row>
    <row r="45" spans="1:9" ht="110.25" x14ac:dyDescent="0.25">
      <c r="A45" s="26" t="s">
        <v>260</v>
      </c>
      <c r="B45" s="27" t="s">
        <v>261</v>
      </c>
      <c r="C45" s="28" t="s">
        <v>262</v>
      </c>
      <c r="D45" s="28" t="s">
        <v>143</v>
      </c>
      <c r="E45" s="21">
        <v>3</v>
      </c>
      <c r="F45" s="28" t="s">
        <v>263</v>
      </c>
      <c r="G45" s="28" t="s">
        <v>145</v>
      </c>
      <c r="H45" s="29">
        <v>3900000</v>
      </c>
      <c r="I45" s="30">
        <f t="shared" si="0"/>
        <v>11700000</v>
      </c>
    </row>
    <row r="46" spans="1:9" ht="110.25" x14ac:dyDescent="0.25">
      <c r="A46" s="26" t="s">
        <v>264</v>
      </c>
      <c r="B46" s="27" t="s">
        <v>265</v>
      </c>
      <c r="C46" s="28" t="s">
        <v>266</v>
      </c>
      <c r="D46" s="28" t="s">
        <v>143</v>
      </c>
      <c r="E46" s="21">
        <v>3</v>
      </c>
      <c r="F46" s="28" t="s">
        <v>267</v>
      </c>
      <c r="G46" s="28" t="s">
        <v>145</v>
      </c>
      <c r="H46" s="29">
        <v>1800000</v>
      </c>
      <c r="I46" s="30">
        <f t="shared" si="0"/>
        <v>5400000</v>
      </c>
    </row>
    <row r="47" spans="1:9" ht="110.25" x14ac:dyDescent="0.25">
      <c r="A47" s="26" t="s">
        <v>268</v>
      </c>
      <c r="B47" s="27" t="s">
        <v>269</v>
      </c>
      <c r="C47" s="28" t="s">
        <v>270</v>
      </c>
      <c r="D47" s="28" t="s">
        <v>143</v>
      </c>
      <c r="E47" s="21">
        <v>3</v>
      </c>
      <c r="F47" s="28" t="s">
        <v>271</v>
      </c>
      <c r="G47" s="28" t="s">
        <v>145</v>
      </c>
      <c r="H47" s="29">
        <v>2000000</v>
      </c>
      <c r="I47" s="30">
        <f t="shared" si="0"/>
        <v>6000000</v>
      </c>
    </row>
    <row r="48" spans="1:9" ht="110.25" x14ac:dyDescent="0.25">
      <c r="A48" s="26" t="s">
        <v>272</v>
      </c>
      <c r="B48" s="27" t="s">
        <v>273</v>
      </c>
      <c r="C48" s="28" t="s">
        <v>274</v>
      </c>
      <c r="D48" s="28" t="s">
        <v>143</v>
      </c>
      <c r="E48" s="21">
        <v>2.9999999999999996</v>
      </c>
      <c r="F48" s="28" t="s">
        <v>275</v>
      </c>
      <c r="G48" s="28" t="s">
        <v>145</v>
      </c>
      <c r="H48" s="29">
        <v>2700000</v>
      </c>
      <c r="I48" s="30">
        <f t="shared" si="0"/>
        <v>8099999.9999999991</v>
      </c>
    </row>
    <row r="49" spans="1:9" ht="110.25" x14ac:dyDescent="0.25">
      <c r="A49" s="26" t="s">
        <v>276</v>
      </c>
      <c r="B49" s="27" t="s">
        <v>277</v>
      </c>
      <c r="C49" s="28" t="s">
        <v>278</v>
      </c>
      <c r="D49" s="28" t="s">
        <v>143</v>
      </c>
      <c r="E49" s="21">
        <v>3</v>
      </c>
      <c r="F49" s="28" t="s">
        <v>279</v>
      </c>
      <c r="G49" s="28" t="s">
        <v>145</v>
      </c>
      <c r="H49" s="29">
        <v>3000000</v>
      </c>
      <c r="I49" s="30">
        <f t="shared" si="0"/>
        <v>9000000</v>
      </c>
    </row>
    <row r="50" spans="1:9" ht="110.25" x14ac:dyDescent="0.25">
      <c r="A50" s="26" t="s">
        <v>280</v>
      </c>
      <c r="B50" s="27" t="s">
        <v>281</v>
      </c>
      <c r="C50" s="28" t="s">
        <v>282</v>
      </c>
      <c r="D50" s="28" t="s">
        <v>143</v>
      </c>
      <c r="E50" s="21">
        <v>4.0000000000000009</v>
      </c>
      <c r="F50" s="28" t="s">
        <v>283</v>
      </c>
      <c r="G50" s="28" t="s">
        <v>145</v>
      </c>
      <c r="H50" s="29">
        <v>1700000</v>
      </c>
      <c r="I50" s="30">
        <f t="shared" si="0"/>
        <v>6800000.0000000019</v>
      </c>
    </row>
    <row r="51" spans="1:9" ht="110.25" x14ac:dyDescent="0.25">
      <c r="A51" s="26" t="s">
        <v>284</v>
      </c>
      <c r="B51" s="27" t="s">
        <v>285</v>
      </c>
      <c r="C51" s="28" t="s">
        <v>286</v>
      </c>
      <c r="D51" s="28" t="s">
        <v>143</v>
      </c>
      <c r="E51" s="21">
        <v>2.9999999999999996</v>
      </c>
      <c r="F51" s="28" t="s">
        <v>287</v>
      </c>
      <c r="G51" s="28" t="s">
        <v>145</v>
      </c>
      <c r="H51" s="29">
        <v>3200000</v>
      </c>
      <c r="I51" s="30">
        <f t="shared" si="0"/>
        <v>9599999.9999999981</v>
      </c>
    </row>
    <row r="52" spans="1:9" ht="110.25" x14ac:dyDescent="0.25">
      <c r="A52" s="26" t="s">
        <v>288</v>
      </c>
      <c r="B52" s="27" t="s">
        <v>289</v>
      </c>
      <c r="C52" s="28" t="s">
        <v>290</v>
      </c>
      <c r="D52" s="28" t="s">
        <v>143</v>
      </c>
      <c r="E52" s="21">
        <v>4</v>
      </c>
      <c r="F52" s="28" t="s">
        <v>291</v>
      </c>
      <c r="G52" s="28" t="s">
        <v>145</v>
      </c>
      <c r="H52" s="29">
        <v>1000000</v>
      </c>
      <c r="I52" s="30">
        <f t="shared" si="0"/>
        <v>4000000</v>
      </c>
    </row>
    <row r="53" spans="1:9" ht="110.25" x14ac:dyDescent="0.25">
      <c r="A53" s="26" t="s">
        <v>292</v>
      </c>
      <c r="B53" s="27" t="s">
        <v>293</v>
      </c>
      <c r="C53" s="28" t="s">
        <v>294</v>
      </c>
      <c r="D53" s="28" t="s">
        <v>39</v>
      </c>
      <c r="E53" s="21">
        <v>1.9999999999999998</v>
      </c>
      <c r="F53" s="28" t="s">
        <v>295</v>
      </c>
      <c r="G53" s="28" t="s">
        <v>87</v>
      </c>
      <c r="H53" s="29">
        <v>3600000</v>
      </c>
      <c r="I53" s="30">
        <f t="shared" si="0"/>
        <v>7199999.9999999991</v>
      </c>
    </row>
    <row r="54" spans="1:9" ht="141.75" x14ac:dyDescent="0.25">
      <c r="A54" s="26" t="s">
        <v>296</v>
      </c>
      <c r="B54" s="35" t="s">
        <v>297</v>
      </c>
      <c r="C54" s="28" t="s">
        <v>298</v>
      </c>
      <c r="D54" s="28" t="s">
        <v>39</v>
      </c>
      <c r="E54" s="21">
        <v>3</v>
      </c>
      <c r="F54" s="28" t="s">
        <v>299</v>
      </c>
      <c r="G54" s="28" t="s">
        <v>109</v>
      </c>
      <c r="H54" s="29">
        <v>6000000</v>
      </c>
      <c r="I54" s="30">
        <f t="shared" si="0"/>
        <v>18000000</v>
      </c>
    </row>
    <row r="55" spans="1:9" ht="110.25" x14ac:dyDescent="0.25">
      <c r="A55" s="26" t="s">
        <v>300</v>
      </c>
      <c r="B55" s="36" t="s">
        <v>301</v>
      </c>
      <c r="C55" s="28" t="s">
        <v>302</v>
      </c>
      <c r="D55" s="28" t="s">
        <v>303</v>
      </c>
      <c r="E55" s="21">
        <v>3</v>
      </c>
      <c r="F55" s="28" t="s">
        <v>304</v>
      </c>
      <c r="G55" s="28" t="s">
        <v>87</v>
      </c>
      <c r="H55" s="29">
        <v>500000</v>
      </c>
      <c r="I55" s="30">
        <f t="shared" si="0"/>
        <v>1500000</v>
      </c>
    </row>
    <row r="56" spans="1:9" ht="78.75" x14ac:dyDescent="0.25">
      <c r="A56" s="26" t="s">
        <v>305</v>
      </c>
      <c r="B56" s="27" t="s">
        <v>306</v>
      </c>
      <c r="C56" s="28" t="s">
        <v>307</v>
      </c>
      <c r="D56" s="28" t="s">
        <v>39</v>
      </c>
      <c r="E56" s="37">
        <v>2</v>
      </c>
      <c r="F56" s="28" t="s">
        <v>308</v>
      </c>
      <c r="G56" s="28" t="s">
        <v>145</v>
      </c>
      <c r="H56" s="29">
        <v>3600000</v>
      </c>
      <c r="I56" s="30">
        <f t="shared" si="0"/>
        <v>7200000</v>
      </c>
    </row>
    <row r="57" spans="1:9" ht="110.25" x14ac:dyDescent="0.25">
      <c r="A57" s="26" t="s">
        <v>309</v>
      </c>
      <c r="B57" s="38" t="s">
        <v>310</v>
      </c>
      <c r="C57" s="28" t="s">
        <v>311</v>
      </c>
      <c r="D57" s="28" t="s">
        <v>12</v>
      </c>
      <c r="E57" s="37">
        <v>10</v>
      </c>
      <c r="F57" s="28" t="s">
        <v>312</v>
      </c>
      <c r="G57" s="28" t="s">
        <v>87</v>
      </c>
      <c r="H57" s="29">
        <v>250000</v>
      </c>
      <c r="I57" s="30">
        <f t="shared" si="0"/>
        <v>2500000</v>
      </c>
    </row>
    <row r="58" spans="1:9" ht="110.25" x14ac:dyDescent="0.25">
      <c r="A58" s="26" t="s">
        <v>313</v>
      </c>
      <c r="B58" s="38" t="s">
        <v>314</v>
      </c>
      <c r="C58" s="28" t="s">
        <v>315</v>
      </c>
      <c r="D58" s="28" t="s">
        <v>316</v>
      </c>
      <c r="E58" s="37">
        <v>5</v>
      </c>
      <c r="F58" s="28" t="s">
        <v>317</v>
      </c>
      <c r="G58" s="28" t="s">
        <v>87</v>
      </c>
      <c r="H58" s="29">
        <v>350000</v>
      </c>
      <c r="I58" s="30">
        <f t="shared" si="0"/>
        <v>1750000</v>
      </c>
    </row>
    <row r="59" spans="1:9" ht="78.75" x14ac:dyDescent="0.25">
      <c r="A59" s="26" t="s">
        <v>318</v>
      </c>
      <c r="B59" s="38" t="s">
        <v>319</v>
      </c>
      <c r="C59" s="28" t="s">
        <v>320</v>
      </c>
      <c r="D59" s="28" t="s">
        <v>31</v>
      </c>
      <c r="E59" s="39">
        <v>13</v>
      </c>
      <c r="F59" s="28" t="s">
        <v>321</v>
      </c>
      <c r="G59" s="28" t="s">
        <v>87</v>
      </c>
      <c r="H59" s="29">
        <v>100000</v>
      </c>
      <c r="I59" s="30">
        <f t="shared" si="0"/>
        <v>1300000</v>
      </c>
    </row>
    <row r="60" spans="1:9" ht="78.75" x14ac:dyDescent="0.25">
      <c r="A60" s="26" t="s">
        <v>322</v>
      </c>
      <c r="B60" s="38" t="s">
        <v>323</v>
      </c>
      <c r="C60" s="28" t="s">
        <v>324</v>
      </c>
      <c r="D60" s="28" t="s">
        <v>39</v>
      </c>
      <c r="E60" s="39">
        <v>22</v>
      </c>
      <c r="F60" s="28" t="s">
        <v>325</v>
      </c>
      <c r="G60" s="28" t="s">
        <v>87</v>
      </c>
      <c r="H60" s="29">
        <v>200000</v>
      </c>
      <c r="I60" s="30">
        <f t="shared" si="0"/>
        <v>4400000</v>
      </c>
    </row>
    <row r="61" spans="1:9" ht="78.75" x14ac:dyDescent="0.25">
      <c r="A61" s="26" t="s">
        <v>326</v>
      </c>
      <c r="B61" s="31" t="s">
        <v>327</v>
      </c>
      <c r="C61" s="28" t="s">
        <v>328</v>
      </c>
      <c r="D61" s="28" t="s">
        <v>12</v>
      </c>
      <c r="E61" s="39">
        <v>13</v>
      </c>
      <c r="F61" s="28" t="s">
        <v>329</v>
      </c>
      <c r="G61" s="28" t="s">
        <v>87</v>
      </c>
      <c r="H61" s="29">
        <v>250000</v>
      </c>
      <c r="I61" s="30">
        <f t="shared" si="0"/>
        <v>3250000</v>
      </c>
    </row>
    <row r="62" spans="1:9" ht="15.75" x14ac:dyDescent="0.25">
      <c r="A62" s="24"/>
      <c r="B62" s="24"/>
      <c r="C62" s="24"/>
      <c r="D62" s="24"/>
      <c r="E62" s="40"/>
      <c r="F62" s="24"/>
      <c r="G62" s="24"/>
      <c r="H62" s="41" t="s">
        <v>330</v>
      </c>
      <c r="I62" s="42">
        <f>SUM(I4:I61)</f>
        <v>609900000</v>
      </c>
    </row>
    <row r="63" spans="1:9" ht="15.75" x14ac:dyDescent="0.25">
      <c r="E63" s="40"/>
      <c r="H63"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Goi thau T1.10</vt:lpstr>
      <vt:lpstr>Goi thau T1.17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doanvan.ttndvn@gmail.com</dc:creator>
  <cp:lastModifiedBy>doanvan.ttndvn@gmail.com</cp:lastModifiedBy>
  <dcterms:created xsi:type="dcterms:W3CDTF">2023-05-16T01:40:19Z</dcterms:created>
  <dcterms:modified xsi:type="dcterms:W3CDTF">2023-05-16T01:42:37Z</dcterms:modified>
</cp:coreProperties>
</file>