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420" windowHeight="11020" activeTab="1"/>
  </bookViews>
  <sheets>
    <sheet name="dự toán" sheetId="2" r:id="rId1"/>
    <sheet name="dự toán (2)" sheetId="4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7" i="4" l="1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G188" i="4" s="1"/>
  <c r="G189" i="4" l="1"/>
  <c r="G190" i="4"/>
  <c r="H14" i="2"/>
  <c r="G188" i="2" s="1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3" i="2"/>
  <c r="G189" i="2" l="1"/>
  <c r="G190" i="2" s="1"/>
</calcChain>
</file>

<file path=xl/sharedStrings.xml><?xml version="1.0" encoding="utf-8"?>
<sst xmlns="http://schemas.openxmlformats.org/spreadsheetml/2006/main" count="1192" uniqueCount="313">
  <si>
    <t>STT</t>
  </si>
  <si>
    <t>Danh mục hàng hóa</t>
  </si>
  <si>
    <t>Code</t>
  </si>
  <si>
    <t>Hãng sản xuất</t>
  </si>
  <si>
    <t>Quy cách đóng gói</t>
  </si>
  <si>
    <t>Số lượng</t>
  </si>
  <si>
    <t>Đơn giá</t>
  </si>
  <si>
    <t>Thành tiền</t>
  </si>
  <si>
    <t>CÔNG TY CỔ PHẦN ĐẦU TƯ PHÁT TRIỂN NGUYỄN HỮU
Địa chỉ: Số 5 ngách 548/15 đường Nguyễn Văn Cừ
P. Gia Thuỵ, Q.Long Biên, TP. Hà Nội</t>
  </si>
  <si>
    <t>BẢNG CHÀO GIÁ</t>
  </si>
  <si>
    <t>Để đáp lại sự quan tâm của Quý khách, chúng tôi xin hân hạnh gửi đến bảng báo giá sau:</t>
  </si>
  <si>
    <t>Số điện thoại:</t>
  </si>
  <si>
    <t>Email:</t>
  </si>
  <si>
    <t>Người gửi:</t>
  </si>
  <si>
    <t>ĐIỀU KHOẢN THƯƠNG MẠI</t>
  </si>
  <si>
    <t xml:space="preserve">2.	Tỷ giá quy đổi (nếu có): Là tỷ giá bán ra của Ngân hàng CP Ngoại thương (Vietcombank.com.vn) ngày khách hàng đặt hàng. </t>
  </si>
  <si>
    <t>3.	Phương thức thanh toán: Thanh toán trước hoặc ngay khi giao hàng, bằng tiền mặt hoặc chuyển khoản.</t>
  </si>
  <si>
    <t>6.	Bảng báo giá này chỉ có hiệu lực trong thời gian 45 ngày tính từ thời điểm báo giá.</t>
  </si>
  <si>
    <t>7.	Thời gian bảo hành theo tiêu chuẩn của nhà sản xuất.</t>
  </si>
  <si>
    <t>ĐẠI DIỆN CÔNG TY</t>
  </si>
  <si>
    <t>Tổng giá chưa bao gồm thuế VAT</t>
  </si>
  <si>
    <t>Thuế VAT (10%)</t>
  </si>
  <si>
    <t>Tổng giá đã bao gồm thuế VAT</t>
  </si>
  <si>
    <t>HI7031L</t>
  </si>
  <si>
    <t>VN</t>
  </si>
  <si>
    <t>Kartell - Ý</t>
  </si>
  <si>
    <t>Việt Nam</t>
  </si>
  <si>
    <t>Merck</t>
  </si>
  <si>
    <t>Cái</t>
  </si>
  <si>
    <t>cái</t>
  </si>
  <si>
    <t>Ngày: 01/3/2021</t>
  </si>
  <si>
    <t>4.	Thời gian giao hàng: Trong vòng 1-3 Ngày kể từ ngày nhận được uỷ nhiệm chi thanh toán (Đối với hàng có sẵn). Trong vòng 10-12 Tuần kể từ ngày nhận được xác nhận đặt hàng (Đối với hàng không có sẵn).</t>
  </si>
  <si>
    <t>5.	Hàng mới 100%, đúng xuất xứ chủng loại có đầy đủ giấy tờ CO,CQ của hàng hóa</t>
  </si>
  <si>
    <t>1.	Giá trên đã bao gồm thuế VAT 10% và vận chuyển đến kho của Bên mua</t>
  </si>
  <si>
    <t>1,10-phenanthroline monohydrate(C12H8N2.H2O)</t>
  </si>
  <si>
    <t>4-Amino-Antypyrin (C11H13N3O)</t>
  </si>
  <si>
    <t>Sigma</t>
  </si>
  <si>
    <t>Aceton</t>
  </si>
  <si>
    <t>Merk</t>
  </si>
  <si>
    <t>Amoni heptamolypdat</t>
  </si>
  <si>
    <t>Axit ascorbic</t>
  </si>
  <si>
    <t>axit axetic (CH3COOH)</t>
  </si>
  <si>
    <t>Hydrochloric acid 30% Suprapur</t>
  </si>
  <si>
    <t>Nitric acid 65% Suprapur®</t>
  </si>
  <si>
    <t>Axit Bacbituric</t>
  </si>
  <si>
    <t>Axit clohydric</t>
  </si>
  <si>
    <t>Axit oxalic</t>
  </si>
  <si>
    <t>Axit sulphamic</t>
  </si>
  <si>
    <t>merck</t>
  </si>
  <si>
    <t>Axit sulphuric</t>
  </si>
  <si>
    <t>BaCl2.2H2O</t>
  </si>
  <si>
    <t>Bromothymol xanh (C19H9Br4NaO5S)</t>
  </si>
  <si>
    <t>Cacbon disulfide (CS2)</t>
  </si>
  <si>
    <t>Cloramin T</t>
  </si>
  <si>
    <t>Cồn lau dụng cụ</t>
  </si>
  <si>
    <t>Diatomit cỡ hạt 0,125mm-0,150mm</t>
  </si>
  <si>
    <t>Dung dịch chuẩn 1.413 μS/cm</t>
  </si>
  <si>
    <t>Hana</t>
  </si>
  <si>
    <t>Dung dịch chuẩn 1000 Pt-Co</t>
  </si>
  <si>
    <t>Dung dịch chuẩn 12.280 μS/cm</t>
  </si>
  <si>
    <t>Dung dịch chuẩn 84 μS/cm</t>
  </si>
  <si>
    <t>Dung dịch chuẩn Cl-</t>
  </si>
  <si>
    <t>Dung dịch chuẩn đa nguyên tố (ICP Standard)</t>
  </si>
  <si>
    <t>Etanol</t>
  </si>
  <si>
    <t>Formaldehyt</t>
  </si>
  <si>
    <t>Glutamic</t>
  </si>
  <si>
    <t>Glycerol</t>
  </si>
  <si>
    <t>Glyxin</t>
  </si>
  <si>
    <t>Giấy lọc bụi sợi thuỷ tinh (d=10,16cm)</t>
  </si>
  <si>
    <t>Staplex</t>
  </si>
  <si>
    <t>Giấy lọc Cellulose Nitrat đường kính 47 mm, cỡ lỗ 0.8 um</t>
  </si>
  <si>
    <t>Whatman - Anh</t>
  </si>
  <si>
    <t>Giấy lọc định tính, TB nhanh 11um, 125mm</t>
  </si>
  <si>
    <t>Giấy lọc PTFE for PM2.5, 2.0 µm, 47 mm</t>
  </si>
  <si>
    <t>Giấy thử pH</t>
  </si>
  <si>
    <t>Hợp kim Devarda</t>
  </si>
  <si>
    <t>Iốt</t>
  </si>
  <si>
    <t>Kali antimontatrat (C8H4K2O12Sb2 · 3H2O)</t>
  </si>
  <si>
    <t>Kali clorua (KCl)</t>
  </si>
  <si>
    <t>Kali iodua (KI)</t>
  </si>
  <si>
    <t>Kaliphatalat</t>
  </si>
  <si>
    <t>Lactoza</t>
  </si>
  <si>
    <t>N-(1-naphyl)-ethyllediamine diclorua (C10H7NHCH2CH2NH2 · 2HCl)</t>
  </si>
  <si>
    <t>Natri clorua (NaCl)</t>
  </si>
  <si>
    <t>Natri cyanite (NaCN)</t>
  </si>
  <si>
    <t>Natri hydroxyt (NaOH)</t>
  </si>
  <si>
    <t>Natri hypocloride (NaOCl)</t>
  </si>
  <si>
    <t>HQ</t>
  </si>
  <si>
    <t>n-Butanol</t>
  </si>
  <si>
    <t>n-Hexan</t>
  </si>
  <si>
    <t>n-Hexane for gas chromatography ECD and FID SupraSolv®</t>
  </si>
  <si>
    <t>Pararosanilin</t>
  </si>
  <si>
    <t>Pepton</t>
  </si>
  <si>
    <t>Petrifilm 3M for Coliform</t>
  </si>
  <si>
    <t>3M</t>
  </si>
  <si>
    <t>Petrifilm 3M for E.coli</t>
  </si>
  <si>
    <t>Polyseed</t>
  </si>
  <si>
    <t>Hach</t>
  </si>
  <si>
    <t>Phenolphtalein</t>
  </si>
  <si>
    <t xml:space="preserve">Silicagel </t>
  </si>
  <si>
    <t>Sulfaniamide</t>
  </si>
  <si>
    <t>Trilon B (EDTANa) (C₁₀H₁₄N₂O₈)2Na*2H₂O)</t>
  </si>
  <si>
    <t>Trace Metals, WasteWatR™</t>
  </si>
  <si>
    <t>ERA - USA</t>
  </si>
  <si>
    <t xml:space="preserve">Cyanide &amp; Phenol, WasteWatR™ </t>
  </si>
  <si>
    <t>Metals in Soil, PriorityPollutnT™</t>
  </si>
  <si>
    <t>TCLP Metals in Soil, PriorityPollutnT™</t>
  </si>
  <si>
    <t>Metals in Sewage SludG™, PriorityPollutnT™</t>
  </si>
  <si>
    <t>Simple Nutrients</t>
  </si>
  <si>
    <t>Metals, PotableWatR™</t>
  </si>
  <si>
    <t>Bình định mức 100 ml</t>
  </si>
  <si>
    <t>Đức-Duran</t>
  </si>
  <si>
    <t>Bình định mức 1000ml</t>
  </si>
  <si>
    <t>Bình định mức 250 ml</t>
  </si>
  <si>
    <t>Duran</t>
  </si>
  <si>
    <t>Bình định mức 25ml</t>
  </si>
  <si>
    <t>Bình định mức 50ml</t>
  </si>
  <si>
    <t>bình nhựa 2l</t>
  </si>
  <si>
    <t>Azlon</t>
  </si>
  <si>
    <t>Bình nhựa 5l</t>
  </si>
  <si>
    <t>Kartell</t>
  </si>
  <si>
    <t>Bình tam giác 100ml</t>
  </si>
  <si>
    <t>bình tam giác 250 ml</t>
  </si>
  <si>
    <t>Bình tam giác 500ml</t>
  </si>
  <si>
    <t>Bình tia 500ml</t>
  </si>
  <si>
    <t>Đức</t>
  </si>
  <si>
    <t>Buret khoá thuỷ tinh 25ml 1/20</t>
  </si>
  <si>
    <t xml:space="preserve">Bộ lưu điện 10KVA </t>
  </si>
  <si>
    <t>Santak</t>
  </si>
  <si>
    <t>Cốc thủy tinh 250ml</t>
  </si>
  <si>
    <t>Cốc thủy tinh 500ml</t>
  </si>
  <si>
    <t>Cuvet Graphit</t>
  </si>
  <si>
    <t>Perkinelmer</t>
  </si>
  <si>
    <t>Cuvet thạch anh 1cm</t>
  </si>
  <si>
    <t>Labomed-USA, Mỹ</t>
  </si>
  <si>
    <t>Chai BOD thuỷ tinh 300 ml</t>
  </si>
  <si>
    <t>Wheaton-Mỹ</t>
  </si>
  <si>
    <t>Chai nâu trung tính bảo quản dung dịch 1000 ml</t>
  </si>
  <si>
    <t>Chai nâu trung tính bảo quản dung dịch 100ml</t>
  </si>
  <si>
    <t>Chai nâu trung tính bảo quản dung dịch 500 ml</t>
  </si>
  <si>
    <t>Nắp vặn xanh dương chai trung tính GL45</t>
  </si>
  <si>
    <t>Vòng đệm xanh dương chai trung tính GL45</t>
  </si>
  <si>
    <t>Chai nhựa đựng mẫu PP,  500 ml</t>
  </si>
  <si>
    <t xml:space="preserve">Chai nhựa đựng mẫu PP,1000 ml </t>
  </si>
  <si>
    <t>Chổi than Staplex</t>
  </si>
  <si>
    <t>Staplex-Mỹ</t>
  </si>
  <si>
    <t>Đầu cone 1000µ1-5000µ1</t>
  </si>
  <si>
    <t>FL medical</t>
  </si>
  <si>
    <t>Đĩa petri</t>
  </si>
  <si>
    <t>Đũa thủy tinh</t>
  </si>
  <si>
    <t>Găng tay y tế</t>
  </si>
  <si>
    <t>Vglove</t>
  </si>
  <si>
    <t xml:space="preserve">Máy hút ẩm 1.5kw </t>
  </si>
  <si>
    <t>Aikyo</t>
  </si>
  <si>
    <t>Máy hút bụi 2kw</t>
  </si>
  <si>
    <t>HITACHI</t>
  </si>
  <si>
    <t>Micro pipet 1ml</t>
  </si>
  <si>
    <t>Hirsman</t>
  </si>
  <si>
    <t>Micro pipet 5 ml</t>
  </si>
  <si>
    <t>ORBO™ 32 small  Activated coconut charcoal 100/50mg, O.DxL (mm): 6x75, Cat.No.: 20267-U (1qty/50ea)</t>
  </si>
  <si>
    <t>Ống đong 100ml</t>
  </si>
  <si>
    <t>Ống đong 250ml</t>
  </si>
  <si>
    <t>Ống impinger</t>
  </si>
  <si>
    <t>Ống nghiệm nút vặn 18x180</t>
  </si>
  <si>
    <t>Ống teflon ( Ống Silicon) 6x9mm</t>
  </si>
  <si>
    <t>Pipet thuỷ tinh 1ml loại bầu</t>
  </si>
  <si>
    <t xml:space="preserve">Pipet thuỷ tinh 5ml </t>
  </si>
  <si>
    <t>Pipet thuỷ tinh loại chia  vạch 10ml</t>
  </si>
  <si>
    <t>Phễu chiết 1000 ml</t>
  </si>
  <si>
    <t>Quần áo bảo hộ lao động</t>
  </si>
  <si>
    <t>Phụ kiện bơm (Pump Rebuild Kit)</t>
  </si>
  <si>
    <t>Bộ lọc mẫu (ELEM, FILTER, 80MM, 30PPI, 5/PKG) cho máy 42iQ</t>
  </si>
  <si>
    <t>Thermo</t>
  </si>
  <si>
    <t>Bộ dụng cụ tiêu hao cho 42iQ bao gồm:Pump Rebuild Kit; Capillary, 8 Mil; Capillary, 15 Mil; Capillary O-Rings; Silica Scrubber; Fan Filter</t>
  </si>
  <si>
    <t>Bộ phận chuyển hóa Ozon (ASSEMBLY, OZONATOR TRANSFORMER)</t>
  </si>
  <si>
    <t>Bộ dụng cụ tiêu hao cho 43iQ bao gồm: Pump Rebuild Kit; Capillary, 13 Mil; Capillary O-Rings; Fan Filter</t>
  </si>
  <si>
    <t>Đèn tử ngoại (LAMP, UV SOURCE 43 SERIES)</t>
  </si>
  <si>
    <t>Bộ phận gia nhiệt loại Hydrocabon (ASSY, KICKER, HEATED, 43IQ)</t>
  </si>
  <si>
    <t>Bộ dụng cụ tiêu hao cho 48iQ bao gồm: Pump Rebuild Kit; Capillary, 18 Mil; Capillary O-Rings; IR Source; Fan Filter</t>
  </si>
  <si>
    <t>CHARCOAL, BOTTLED</t>
  </si>
  <si>
    <t>Filter</t>
  </si>
  <si>
    <t>06800-25G</t>
  </si>
  <si>
    <t>HI7030L</t>
  </si>
  <si>
    <t>HI7033L</t>
  </si>
  <si>
    <t>TFAGF41</t>
  </si>
  <si>
    <t>7188-004</t>
  </si>
  <si>
    <t>1001-125</t>
  </si>
  <si>
    <t>PM2547050</t>
  </si>
  <si>
    <t>322431-500G</t>
  </si>
  <si>
    <t>7585-1400</t>
  </si>
  <si>
    <t>305553-1KG</t>
  </si>
  <si>
    <t>BNP2000P</t>
  </si>
  <si>
    <t>K1660</t>
  </si>
  <si>
    <t>WGF336P</t>
  </si>
  <si>
    <t>C10K</t>
  </si>
  <si>
    <t>N9304647</t>
  </si>
  <si>
    <t>Q4</t>
  </si>
  <si>
    <t>227497-00G</t>
  </si>
  <si>
    <t>K1627</t>
  </si>
  <si>
    <t>K1629</t>
  </si>
  <si>
    <t>T6790-3TA</t>
  </si>
  <si>
    <t>1026641-30</t>
  </si>
  <si>
    <t>GTYT.LAB</t>
  </si>
  <si>
    <t>AD-1500B</t>
  </si>
  <si>
    <t>CV-SF20V</t>
  </si>
  <si>
    <t>20267-U</t>
  </si>
  <si>
    <t>PC00OS0009</t>
  </si>
  <si>
    <t>QALD-VN-05</t>
  </si>
  <si>
    <t>111754-00</t>
  </si>
  <si>
    <t>117872-00</t>
  </si>
  <si>
    <t>117864-00</t>
  </si>
  <si>
    <t>101419-00</t>
  </si>
  <si>
    <t>117866-00</t>
  </si>
  <si>
    <t>117035-00</t>
  </si>
  <si>
    <t>117867-00</t>
  </si>
  <si>
    <t>11642-00</t>
  </si>
  <si>
    <t>10g/Chai</t>
  </si>
  <si>
    <t>25g/Chai</t>
  </si>
  <si>
    <t>1000ml/chai</t>
  </si>
  <si>
    <t>500g/Chai</t>
  </si>
  <si>
    <t>chai 500g</t>
  </si>
  <si>
    <t>250g/Chai</t>
  </si>
  <si>
    <t>100g/Chai</t>
  </si>
  <si>
    <t>2500ml/chai</t>
  </si>
  <si>
    <t>5g/Chai</t>
  </si>
  <si>
    <t>1000g/Chai</t>
  </si>
  <si>
    <t>500ml/chai</t>
  </si>
  <si>
    <t>100ml/Chai</t>
  </si>
  <si>
    <t>100g/chai</t>
  </si>
  <si>
    <t>100 tờ/hộp</t>
  </si>
  <si>
    <t>50 miếng/Hộp</t>
  </si>
  <si>
    <t>Hộp 3 cuộn</t>
  </si>
  <si>
    <t>500g/chai</t>
  </si>
  <si>
    <t>Chai 1Kg (0.81L)</t>
  </si>
  <si>
    <t>5g/chai</t>
  </si>
  <si>
    <t>1000 đĩa/thùng</t>
  </si>
  <si>
    <t>500 đĩa/thùng</t>
  </si>
  <si>
    <t>50 viên/lọ</t>
  </si>
  <si>
    <t>ống</t>
  </si>
  <si>
    <t>50g/Chai</t>
  </si>
  <si>
    <t>Chai 15ml</t>
  </si>
  <si>
    <t>Chai 40g</t>
  </si>
  <si>
    <t>Chai 105g</t>
  </si>
  <si>
    <t>Hộp 2 Chai 15ml</t>
  </si>
  <si>
    <t>hộp</t>
  </si>
  <si>
    <t>2 cái/Bộ</t>
  </si>
  <si>
    <t>250 cái/gói</t>
  </si>
  <si>
    <t>cặp</t>
  </si>
  <si>
    <t>Thùng 10 hộp</t>
  </si>
  <si>
    <t>50 ống/hộp</t>
  </si>
  <si>
    <t>Mét</t>
  </si>
  <si>
    <t>bộ</t>
  </si>
  <si>
    <t>Set</t>
  </si>
  <si>
    <r>
      <t>1,5-Diphenylcacbazid (C</t>
    </r>
    <r>
      <rPr>
        <vertAlign val="subscript"/>
        <sz val="11"/>
        <rFont val="Times New Roman"/>
        <family val="2"/>
      </rPr>
      <t>13</t>
    </r>
    <r>
      <rPr>
        <sz val="11"/>
        <rFont val="Times New Roman"/>
        <family val="2"/>
      </rPr>
      <t>H</t>
    </r>
    <r>
      <rPr>
        <vertAlign val="subscript"/>
        <sz val="11"/>
        <rFont val="Times New Roman"/>
        <family val="2"/>
      </rPr>
      <t>14</t>
    </r>
    <r>
      <rPr>
        <sz val="11"/>
        <rFont val="Times New Roman"/>
        <family val="2"/>
      </rPr>
      <t>N</t>
    </r>
    <r>
      <rPr>
        <vertAlign val="subscript"/>
        <sz val="11"/>
        <rFont val="Times New Roman"/>
        <family val="2"/>
      </rPr>
      <t>4</t>
    </r>
    <r>
      <rPr>
        <sz val="11"/>
        <rFont val="Times New Roman"/>
        <family val="2"/>
      </rPr>
      <t xml:space="preserve">O) </t>
    </r>
  </si>
  <si>
    <r>
      <t>Ammonium chloride (NH</t>
    </r>
    <r>
      <rPr>
        <vertAlign val="subscript"/>
        <sz val="11"/>
        <rFont val="Times New Roman"/>
        <family val="2"/>
      </rPr>
      <t>4</t>
    </r>
    <r>
      <rPr>
        <sz val="11"/>
        <rFont val="Times New Roman"/>
        <family val="2"/>
      </rPr>
      <t>Cl)</t>
    </r>
  </si>
  <si>
    <r>
      <t>Ammonium dihydrogen phosphate ((NH</t>
    </r>
    <r>
      <rPr>
        <vertAlign val="subscript"/>
        <sz val="11"/>
        <rFont val="Times New Roman"/>
        <family val="2"/>
      </rPr>
      <t>4</t>
    </r>
    <r>
      <rPr>
        <sz val="11"/>
        <rFont val="Times New Roman"/>
        <family val="2"/>
      </rPr>
      <t>)</t>
    </r>
    <r>
      <rPr>
        <vertAlign val="subscript"/>
        <sz val="11"/>
        <rFont val="Times New Roman"/>
        <family val="2"/>
      </rPr>
      <t>2</t>
    </r>
    <r>
      <rPr>
        <sz val="11"/>
        <rFont val="Times New Roman"/>
        <family val="2"/>
      </rPr>
      <t>HPO</t>
    </r>
    <r>
      <rPr>
        <vertAlign val="subscript"/>
        <sz val="11"/>
        <rFont val="Times New Roman"/>
        <family val="2"/>
      </rPr>
      <t>4</t>
    </r>
    <r>
      <rPr>
        <sz val="11"/>
        <rFont val="Times New Roman"/>
        <family val="2"/>
      </rPr>
      <t>)</t>
    </r>
  </si>
  <si>
    <r>
      <t>Ammonium hydrogen phosphate ((NH</t>
    </r>
    <r>
      <rPr>
        <vertAlign val="subscript"/>
        <sz val="11"/>
        <rFont val="Times New Roman"/>
        <family val="2"/>
      </rPr>
      <t>4</t>
    </r>
    <r>
      <rPr>
        <sz val="11"/>
        <rFont val="Times New Roman"/>
        <family val="2"/>
      </rPr>
      <t>)</t>
    </r>
    <r>
      <rPr>
        <vertAlign val="subscript"/>
        <sz val="11"/>
        <rFont val="Times New Roman"/>
        <family val="2"/>
      </rPr>
      <t>2</t>
    </r>
    <r>
      <rPr>
        <sz val="11"/>
        <rFont val="Times New Roman"/>
        <family val="2"/>
      </rPr>
      <t>HPO</t>
    </r>
    <r>
      <rPr>
        <vertAlign val="subscript"/>
        <sz val="11"/>
        <rFont val="Times New Roman"/>
        <family val="2"/>
      </rPr>
      <t>4</t>
    </r>
    <r>
      <rPr>
        <sz val="11"/>
        <rFont val="Times New Roman"/>
        <family val="2"/>
      </rPr>
      <t>)</t>
    </r>
  </si>
  <si>
    <r>
      <t>Amoni hidroxit (NH</t>
    </r>
    <r>
      <rPr>
        <vertAlign val="subscript"/>
        <sz val="11"/>
        <rFont val="Times New Roman"/>
        <family val="2"/>
      </rPr>
      <t>4</t>
    </r>
    <r>
      <rPr>
        <sz val="11"/>
        <rFont val="Times New Roman"/>
        <family val="2"/>
      </rPr>
      <t>OH)</t>
    </r>
  </si>
  <si>
    <r>
      <t>Amoni sunfat ((NH</t>
    </r>
    <r>
      <rPr>
        <vertAlign val="subscript"/>
        <sz val="11"/>
        <rFont val="Times New Roman"/>
        <family val="2"/>
      </rPr>
      <t>4</t>
    </r>
    <r>
      <rPr>
        <sz val="11"/>
        <rFont val="Times New Roman"/>
        <family val="2"/>
      </rPr>
      <t>)</t>
    </r>
    <r>
      <rPr>
        <vertAlign val="subscript"/>
        <sz val="11"/>
        <rFont val="Times New Roman"/>
        <family val="2"/>
      </rPr>
      <t>2</t>
    </r>
    <r>
      <rPr>
        <sz val="11"/>
        <rFont val="Times New Roman"/>
        <family val="2"/>
      </rPr>
      <t>SO</t>
    </r>
    <r>
      <rPr>
        <vertAlign val="subscript"/>
        <sz val="11"/>
        <rFont val="Times New Roman"/>
        <family val="2"/>
      </rPr>
      <t>4</t>
    </r>
    <r>
      <rPr>
        <sz val="11"/>
        <rFont val="Times New Roman"/>
        <family val="2"/>
      </rPr>
      <t>)</t>
    </r>
  </si>
  <si>
    <r>
      <t>Axit Boric (H</t>
    </r>
    <r>
      <rPr>
        <vertAlign val="subscript"/>
        <sz val="11"/>
        <rFont val="Times New Roman"/>
        <family val="2"/>
      </rPr>
      <t>3</t>
    </r>
    <r>
      <rPr>
        <sz val="11"/>
        <rFont val="Times New Roman"/>
        <family val="2"/>
      </rPr>
      <t>BO</t>
    </r>
    <r>
      <rPr>
        <vertAlign val="subscript"/>
        <sz val="11"/>
        <rFont val="Times New Roman"/>
        <family val="2"/>
      </rPr>
      <t>3</t>
    </r>
    <r>
      <rPr>
        <sz val="11"/>
        <rFont val="Times New Roman"/>
        <family val="2"/>
      </rPr>
      <t>)</t>
    </r>
  </si>
  <si>
    <r>
      <t>Axit nitric (HNO</t>
    </r>
    <r>
      <rPr>
        <vertAlign val="subscript"/>
        <sz val="11"/>
        <rFont val="Times New Roman"/>
        <family val="2"/>
      </rPr>
      <t>3</t>
    </r>
    <r>
      <rPr>
        <sz val="11"/>
        <rFont val="Times New Roman"/>
        <family val="2"/>
      </rPr>
      <t>)</t>
    </r>
  </si>
  <si>
    <r>
      <t>Axit photphoric (H</t>
    </r>
    <r>
      <rPr>
        <vertAlign val="subscript"/>
        <sz val="11"/>
        <rFont val="Times New Roman"/>
        <family val="2"/>
      </rPr>
      <t>3</t>
    </r>
    <r>
      <rPr>
        <sz val="11"/>
        <rFont val="Times New Roman"/>
        <family val="2"/>
      </rPr>
      <t>PO</t>
    </r>
    <r>
      <rPr>
        <vertAlign val="subscript"/>
        <sz val="11"/>
        <rFont val="Times New Roman"/>
        <family val="2"/>
      </rPr>
      <t>4</t>
    </r>
    <r>
      <rPr>
        <sz val="11"/>
        <rFont val="Times New Roman"/>
        <family val="2"/>
      </rPr>
      <t>)</t>
    </r>
  </si>
  <si>
    <r>
      <t>Bạc nitrat (AgNO</t>
    </r>
    <r>
      <rPr>
        <vertAlign val="subscript"/>
        <sz val="11"/>
        <rFont val="Times New Roman"/>
        <family val="2"/>
      </rPr>
      <t>3</t>
    </r>
    <r>
      <rPr>
        <sz val="11"/>
        <rFont val="Times New Roman"/>
        <family val="2"/>
      </rPr>
      <t>)</t>
    </r>
  </si>
  <si>
    <r>
      <t>Bạc sunfat (Ag</t>
    </r>
    <r>
      <rPr>
        <vertAlign val="subscript"/>
        <sz val="11"/>
        <rFont val="Times New Roman"/>
        <family val="2"/>
      </rPr>
      <t>2</t>
    </r>
    <r>
      <rPr>
        <sz val="11"/>
        <rFont val="Times New Roman"/>
        <family val="2"/>
      </rPr>
      <t>SO</t>
    </r>
    <r>
      <rPr>
        <vertAlign val="subscript"/>
        <sz val="11"/>
        <rFont val="Times New Roman"/>
        <family val="2"/>
      </rPr>
      <t>4</t>
    </r>
    <r>
      <rPr>
        <sz val="11"/>
        <rFont val="Times New Roman"/>
        <family val="2"/>
      </rPr>
      <t>)</t>
    </r>
  </si>
  <si>
    <r>
      <t>Cadimi sunfat (CdSO</t>
    </r>
    <r>
      <rPr>
        <vertAlign val="subscript"/>
        <sz val="11"/>
        <rFont val="Times New Roman"/>
        <family val="2"/>
      </rPr>
      <t>4.</t>
    </r>
    <r>
      <rPr>
        <sz val="11"/>
        <rFont val="Times New Roman"/>
        <family val="2"/>
      </rPr>
      <t>8H</t>
    </r>
    <r>
      <rPr>
        <vertAlign val="subscript"/>
        <sz val="11"/>
        <rFont val="Times New Roman"/>
        <family val="2"/>
      </rPr>
      <t>2</t>
    </r>
    <r>
      <rPr>
        <sz val="11"/>
        <rFont val="Times New Roman"/>
        <family val="2"/>
      </rPr>
      <t>O)</t>
    </r>
  </si>
  <si>
    <r>
      <t>Canxi cacbonat (CaCO</t>
    </r>
    <r>
      <rPr>
        <vertAlign val="subscript"/>
        <sz val="11"/>
        <rFont val="Times New Roman"/>
        <family val="2"/>
      </rPr>
      <t>3</t>
    </r>
    <r>
      <rPr>
        <sz val="11"/>
        <rFont val="Times New Roman"/>
        <family val="2"/>
      </rPr>
      <t>)</t>
    </r>
  </si>
  <si>
    <r>
      <t>Canxi clorua (CaCl</t>
    </r>
    <r>
      <rPr>
        <vertAlign val="subscript"/>
        <sz val="11"/>
        <rFont val="Times New Roman"/>
        <family val="2"/>
      </rPr>
      <t>2</t>
    </r>
    <r>
      <rPr>
        <sz val="11"/>
        <rFont val="Times New Roman"/>
        <family val="2"/>
      </rPr>
      <t>)</t>
    </r>
  </si>
  <si>
    <r>
      <t>Cloroform (CHCl</t>
    </r>
    <r>
      <rPr>
        <vertAlign val="subscript"/>
        <sz val="11"/>
        <rFont val="Times New Roman"/>
        <family val="2"/>
      </rPr>
      <t>3</t>
    </r>
    <r>
      <rPr>
        <sz val="11"/>
        <rFont val="Times New Roman"/>
        <family val="2"/>
      </rPr>
      <t>)</t>
    </r>
  </si>
  <si>
    <r>
      <t>Dichloromethane (CH</t>
    </r>
    <r>
      <rPr>
        <vertAlign val="subscript"/>
        <sz val="11"/>
        <rFont val="Times New Roman"/>
        <family val="2"/>
      </rPr>
      <t>2</t>
    </r>
    <r>
      <rPr>
        <sz val="11"/>
        <rFont val="Times New Roman"/>
        <family val="2"/>
      </rPr>
      <t>Cl</t>
    </r>
    <r>
      <rPr>
        <vertAlign val="subscript"/>
        <sz val="11"/>
        <rFont val="Times New Roman"/>
        <family val="2"/>
      </rPr>
      <t>2</t>
    </r>
    <r>
      <rPr>
        <sz val="11"/>
        <rFont val="Times New Roman"/>
        <family val="2"/>
      </rPr>
      <t>)</t>
    </r>
  </si>
  <si>
    <r>
      <t>Dikali hydrophotphat (K</t>
    </r>
    <r>
      <rPr>
        <vertAlign val="subscript"/>
        <sz val="11"/>
        <rFont val="Times New Roman"/>
        <family val="2"/>
      </rPr>
      <t>2</t>
    </r>
    <r>
      <rPr>
        <sz val="11"/>
        <rFont val="Times New Roman"/>
        <family val="2"/>
      </rPr>
      <t>HPO</t>
    </r>
    <r>
      <rPr>
        <vertAlign val="subscript"/>
        <sz val="11"/>
        <rFont val="Times New Roman"/>
        <family val="2"/>
      </rPr>
      <t>4</t>
    </r>
    <r>
      <rPr>
        <sz val="11"/>
        <rFont val="Times New Roman"/>
        <family val="2"/>
      </rPr>
      <t>)</t>
    </r>
  </si>
  <si>
    <r>
      <t>Đồng sunphat (CuSO</t>
    </r>
    <r>
      <rPr>
        <vertAlign val="subscript"/>
        <sz val="11"/>
        <rFont val="Times New Roman"/>
        <family val="2"/>
      </rPr>
      <t>4</t>
    </r>
    <r>
      <rPr>
        <sz val="11"/>
        <rFont val="Times New Roman"/>
        <family val="2"/>
      </rPr>
      <t>.5H</t>
    </r>
    <r>
      <rPr>
        <vertAlign val="subscript"/>
        <sz val="11"/>
        <rFont val="Times New Roman"/>
        <family val="2"/>
      </rPr>
      <t>2</t>
    </r>
    <r>
      <rPr>
        <sz val="11"/>
        <rFont val="Times New Roman"/>
        <family val="2"/>
      </rPr>
      <t>O)</t>
    </r>
  </si>
  <si>
    <r>
      <t>Ethyl acetat (CH</t>
    </r>
    <r>
      <rPr>
        <vertAlign val="subscript"/>
        <sz val="11"/>
        <rFont val="Times New Roman"/>
        <family val="2"/>
      </rPr>
      <t>3</t>
    </r>
    <r>
      <rPr>
        <sz val="11"/>
        <rFont val="Times New Roman"/>
        <family val="2"/>
      </rPr>
      <t>COOC</t>
    </r>
    <r>
      <rPr>
        <vertAlign val="subscript"/>
        <sz val="11"/>
        <rFont val="Times New Roman"/>
        <family val="2"/>
      </rPr>
      <t>2</t>
    </r>
    <r>
      <rPr>
        <sz val="11"/>
        <rFont val="Times New Roman"/>
        <family val="2"/>
      </rPr>
      <t>H</t>
    </r>
    <r>
      <rPr>
        <vertAlign val="subscript"/>
        <sz val="11"/>
        <rFont val="Times New Roman"/>
        <family val="2"/>
      </rPr>
      <t>5</t>
    </r>
    <r>
      <rPr>
        <sz val="11"/>
        <rFont val="Times New Roman"/>
        <family val="2"/>
      </rPr>
      <t>)</t>
    </r>
  </si>
  <si>
    <r>
      <t>H</t>
    </r>
    <r>
      <rPr>
        <vertAlign val="subscript"/>
        <sz val="11"/>
        <rFont val="Times New Roman"/>
        <family val="2"/>
      </rPr>
      <t>2</t>
    </r>
    <r>
      <rPr>
        <sz val="11"/>
        <rFont val="Times New Roman"/>
        <family val="2"/>
      </rPr>
      <t>O</t>
    </r>
    <r>
      <rPr>
        <vertAlign val="subscript"/>
        <sz val="11"/>
        <rFont val="Times New Roman"/>
        <family val="2"/>
      </rPr>
      <t>2</t>
    </r>
    <r>
      <rPr>
        <sz val="11"/>
        <rFont val="Times New Roman"/>
        <family val="2"/>
      </rPr>
      <t xml:space="preserve"> 30%</t>
    </r>
  </si>
  <si>
    <r>
      <t>Hydroxyl amoni clorua (NH</t>
    </r>
    <r>
      <rPr>
        <vertAlign val="subscript"/>
        <sz val="11"/>
        <rFont val="Times New Roman"/>
        <family val="2"/>
      </rPr>
      <t>4</t>
    </r>
    <r>
      <rPr>
        <sz val="11"/>
        <rFont val="Times New Roman"/>
        <family val="2"/>
      </rPr>
      <t>OCl)</t>
    </r>
  </si>
  <si>
    <r>
      <t>Kali bicromat (K</t>
    </r>
    <r>
      <rPr>
        <vertAlign val="subscript"/>
        <sz val="11"/>
        <rFont val="Times New Roman"/>
        <family val="2"/>
      </rPr>
      <t>2</t>
    </r>
    <r>
      <rPr>
        <sz val="11"/>
        <rFont val="Times New Roman"/>
        <family val="2"/>
      </rPr>
      <t>Cr</t>
    </r>
    <r>
      <rPr>
        <vertAlign val="subscript"/>
        <sz val="11"/>
        <rFont val="Times New Roman"/>
        <family val="2"/>
      </rPr>
      <t>2</t>
    </r>
    <r>
      <rPr>
        <sz val="11"/>
        <rFont val="Times New Roman"/>
        <family val="2"/>
      </rPr>
      <t>O</t>
    </r>
    <r>
      <rPr>
        <vertAlign val="subscript"/>
        <sz val="11"/>
        <rFont val="Times New Roman"/>
        <family val="2"/>
      </rPr>
      <t>7</t>
    </r>
    <r>
      <rPr>
        <sz val="11"/>
        <rFont val="Times New Roman"/>
        <family val="2"/>
      </rPr>
      <t>)</t>
    </r>
  </si>
  <si>
    <r>
      <t>Kali cromat (K</t>
    </r>
    <r>
      <rPr>
        <vertAlign val="subscript"/>
        <sz val="11"/>
        <rFont val="Times New Roman"/>
        <family val="2"/>
      </rPr>
      <t>2</t>
    </r>
    <r>
      <rPr>
        <sz val="11"/>
        <rFont val="Times New Roman"/>
        <family val="2"/>
      </rPr>
      <t>CrO</t>
    </r>
    <r>
      <rPr>
        <vertAlign val="subscript"/>
        <sz val="11"/>
        <rFont val="Times New Roman"/>
        <family val="2"/>
      </rPr>
      <t>4</t>
    </r>
    <r>
      <rPr>
        <sz val="11"/>
        <rFont val="Times New Roman"/>
        <family val="2"/>
      </rPr>
      <t>)</t>
    </r>
  </si>
  <si>
    <r>
      <t>Kali dihydrophotphat (KH</t>
    </r>
    <r>
      <rPr>
        <vertAlign val="subscript"/>
        <sz val="11"/>
        <rFont val="Times New Roman"/>
        <family val="2"/>
      </rPr>
      <t>2</t>
    </r>
    <r>
      <rPr>
        <sz val="11"/>
        <rFont val="Times New Roman"/>
        <family val="2"/>
      </rPr>
      <t>PO</t>
    </r>
    <r>
      <rPr>
        <vertAlign val="subscript"/>
        <sz val="11"/>
        <rFont val="Times New Roman"/>
        <family val="2"/>
      </rPr>
      <t>4</t>
    </r>
    <r>
      <rPr>
        <sz val="11"/>
        <rFont val="Times New Roman"/>
        <family val="2"/>
      </rPr>
      <t>)</t>
    </r>
  </si>
  <si>
    <r>
      <t>Kali iodat (KIO</t>
    </r>
    <r>
      <rPr>
        <vertAlign val="subscript"/>
        <sz val="11"/>
        <rFont val="Times New Roman"/>
        <family val="2"/>
      </rPr>
      <t>3</t>
    </r>
    <r>
      <rPr>
        <sz val="11"/>
        <rFont val="Times New Roman"/>
        <family val="2"/>
      </rPr>
      <t>)</t>
    </r>
  </si>
  <si>
    <r>
      <t>Kali pemanganat (KMnO</t>
    </r>
    <r>
      <rPr>
        <vertAlign val="subscript"/>
        <sz val="11"/>
        <rFont val="Times New Roman"/>
        <family val="2"/>
      </rPr>
      <t>4</t>
    </r>
    <r>
      <rPr>
        <sz val="11"/>
        <rFont val="Times New Roman"/>
        <family val="2"/>
      </rPr>
      <t>)</t>
    </r>
  </si>
  <si>
    <r>
      <t>Kali pyrophotphat (K</t>
    </r>
    <r>
      <rPr>
        <vertAlign val="subscript"/>
        <sz val="11"/>
        <rFont val="Times New Roman"/>
        <family val="2"/>
      </rPr>
      <t>4</t>
    </r>
    <r>
      <rPr>
        <sz val="11"/>
        <rFont val="Times New Roman"/>
        <family val="2"/>
      </rPr>
      <t>P</t>
    </r>
    <r>
      <rPr>
        <vertAlign val="subscript"/>
        <sz val="11"/>
        <rFont val="Times New Roman"/>
        <family val="2"/>
      </rPr>
      <t>2</t>
    </r>
    <r>
      <rPr>
        <sz val="11"/>
        <rFont val="Times New Roman"/>
        <family val="2"/>
      </rPr>
      <t>O</t>
    </r>
    <r>
      <rPr>
        <vertAlign val="subscript"/>
        <sz val="11"/>
        <rFont val="Times New Roman"/>
        <family val="2"/>
      </rPr>
      <t>7</t>
    </r>
    <r>
      <rPr>
        <sz val="11"/>
        <rFont val="Times New Roman"/>
        <family val="2"/>
      </rPr>
      <t>)</t>
    </r>
  </si>
  <si>
    <r>
      <t>Kali sunphat (K</t>
    </r>
    <r>
      <rPr>
        <vertAlign val="subscript"/>
        <sz val="11"/>
        <rFont val="Times New Roman"/>
        <family val="2"/>
      </rPr>
      <t>2</t>
    </r>
    <r>
      <rPr>
        <sz val="11"/>
        <rFont val="Times New Roman"/>
        <family val="2"/>
      </rPr>
      <t>SO</t>
    </r>
    <r>
      <rPr>
        <vertAlign val="subscript"/>
        <sz val="11"/>
        <rFont val="Times New Roman"/>
        <family val="2"/>
      </rPr>
      <t>4</t>
    </r>
    <r>
      <rPr>
        <sz val="11"/>
        <rFont val="Times New Roman"/>
        <family val="2"/>
      </rPr>
      <t>)</t>
    </r>
  </si>
  <si>
    <r>
      <t>Kẽm acetate (Zn(CH</t>
    </r>
    <r>
      <rPr>
        <vertAlign val="subscript"/>
        <sz val="11"/>
        <rFont val="Times New Roman"/>
        <family val="2"/>
      </rPr>
      <t>3</t>
    </r>
    <r>
      <rPr>
        <sz val="11"/>
        <rFont val="Times New Roman"/>
        <family val="2"/>
      </rPr>
      <t>COO)</t>
    </r>
    <r>
      <rPr>
        <vertAlign val="subscript"/>
        <sz val="11"/>
        <rFont val="Times New Roman"/>
        <family val="2"/>
      </rPr>
      <t>2</t>
    </r>
    <r>
      <rPr>
        <sz val="11"/>
        <rFont val="Times New Roman"/>
        <family val="2"/>
      </rPr>
      <t>)</t>
    </r>
  </si>
  <si>
    <r>
      <t>Lithi sunphat (Li</t>
    </r>
    <r>
      <rPr>
        <vertAlign val="subscript"/>
        <sz val="11"/>
        <rFont val="Times New Roman"/>
        <family val="2"/>
      </rPr>
      <t>2</t>
    </r>
    <r>
      <rPr>
        <sz val="11"/>
        <rFont val="Times New Roman"/>
        <family val="2"/>
      </rPr>
      <t>SO</t>
    </r>
    <r>
      <rPr>
        <vertAlign val="subscript"/>
        <sz val="11"/>
        <rFont val="Times New Roman"/>
        <family val="2"/>
      </rPr>
      <t>4</t>
    </r>
    <r>
      <rPr>
        <sz val="11"/>
        <rFont val="Times New Roman"/>
        <family val="2"/>
      </rPr>
      <t>.H</t>
    </r>
    <r>
      <rPr>
        <vertAlign val="subscript"/>
        <sz val="11"/>
        <rFont val="Times New Roman"/>
        <family val="2"/>
      </rPr>
      <t>2</t>
    </r>
    <r>
      <rPr>
        <sz val="11"/>
        <rFont val="Times New Roman"/>
        <family val="2"/>
      </rPr>
      <t>O)</t>
    </r>
  </si>
  <si>
    <r>
      <t>Magie clorua (MgCl</t>
    </r>
    <r>
      <rPr>
        <vertAlign val="subscript"/>
        <sz val="11"/>
        <rFont val="Times New Roman"/>
        <family val="2"/>
      </rPr>
      <t>2</t>
    </r>
    <r>
      <rPr>
        <sz val="11"/>
        <rFont val="Times New Roman"/>
        <family val="2"/>
      </rPr>
      <t>)</t>
    </r>
  </si>
  <si>
    <r>
      <t>Magie sunfat (MgSO</t>
    </r>
    <r>
      <rPr>
        <vertAlign val="subscript"/>
        <sz val="11"/>
        <rFont val="Times New Roman"/>
        <family val="2"/>
      </rPr>
      <t>4</t>
    </r>
    <r>
      <rPr>
        <sz val="11"/>
        <rFont val="Times New Roman"/>
        <family val="2"/>
      </rPr>
      <t>.7H</t>
    </r>
    <r>
      <rPr>
        <vertAlign val="subscript"/>
        <sz val="11"/>
        <rFont val="Times New Roman"/>
        <family val="2"/>
      </rPr>
      <t>2</t>
    </r>
    <r>
      <rPr>
        <sz val="11"/>
        <rFont val="Times New Roman"/>
        <family val="2"/>
      </rPr>
      <t>O)</t>
    </r>
  </si>
  <si>
    <r>
      <t>Natri cacbonat (Na</t>
    </r>
    <r>
      <rPr>
        <vertAlign val="subscript"/>
        <sz val="11"/>
        <rFont val="Times New Roman"/>
        <family val="2"/>
      </rPr>
      <t>2</t>
    </r>
    <r>
      <rPr>
        <sz val="11"/>
        <rFont val="Times New Roman"/>
        <family val="2"/>
      </rPr>
      <t>CO</t>
    </r>
    <r>
      <rPr>
        <vertAlign val="subscript"/>
        <sz val="11"/>
        <rFont val="Times New Roman"/>
        <family val="2"/>
      </rPr>
      <t>3</t>
    </r>
    <r>
      <rPr>
        <sz val="11"/>
        <rFont val="Times New Roman"/>
        <family val="2"/>
      </rPr>
      <t>)</t>
    </r>
  </si>
  <si>
    <r>
      <t>Natri sunphate (Na</t>
    </r>
    <r>
      <rPr>
        <vertAlign val="subscript"/>
        <sz val="11"/>
        <rFont val="Times New Roman"/>
        <family val="2"/>
      </rPr>
      <t>2</t>
    </r>
    <r>
      <rPr>
        <sz val="11"/>
        <rFont val="Times New Roman"/>
        <family val="2"/>
      </rPr>
      <t>SO</t>
    </r>
    <r>
      <rPr>
        <vertAlign val="subscript"/>
        <sz val="11"/>
        <rFont val="Times New Roman"/>
        <family val="2"/>
      </rPr>
      <t>4</t>
    </r>
    <r>
      <rPr>
        <sz val="11"/>
        <rFont val="Times New Roman"/>
        <family val="2"/>
      </rPr>
      <t>)</t>
    </r>
  </si>
  <si>
    <r>
      <t>Natri sunphite (Na</t>
    </r>
    <r>
      <rPr>
        <vertAlign val="subscript"/>
        <sz val="11"/>
        <rFont val="Times New Roman"/>
        <family val="2"/>
      </rPr>
      <t>2</t>
    </r>
    <r>
      <rPr>
        <sz val="11"/>
        <rFont val="Times New Roman"/>
        <family val="2"/>
      </rPr>
      <t>SO</t>
    </r>
    <r>
      <rPr>
        <vertAlign val="subscript"/>
        <sz val="11"/>
        <rFont val="Times New Roman"/>
        <family val="2"/>
      </rPr>
      <t>3</t>
    </r>
    <r>
      <rPr>
        <sz val="11"/>
        <rFont val="Times New Roman"/>
        <family val="2"/>
      </rPr>
      <t>)</t>
    </r>
  </si>
  <si>
    <r>
      <t>Natri tungstat (Na</t>
    </r>
    <r>
      <rPr>
        <vertAlign val="subscript"/>
        <sz val="11"/>
        <rFont val="Times New Roman"/>
        <family val="2"/>
      </rPr>
      <t>2</t>
    </r>
    <r>
      <rPr>
        <sz val="11"/>
        <rFont val="Times New Roman"/>
        <family val="2"/>
      </rPr>
      <t>WO</t>
    </r>
    <r>
      <rPr>
        <vertAlign val="subscript"/>
        <sz val="11"/>
        <rFont val="Times New Roman"/>
        <family val="2"/>
      </rPr>
      <t>4</t>
    </r>
    <r>
      <rPr>
        <sz val="11"/>
        <rFont val="Times New Roman"/>
        <family val="2"/>
      </rPr>
      <t>.2H</t>
    </r>
    <r>
      <rPr>
        <vertAlign val="subscript"/>
        <sz val="11"/>
        <rFont val="Times New Roman"/>
        <family val="2"/>
      </rPr>
      <t>2</t>
    </r>
    <r>
      <rPr>
        <sz val="11"/>
        <rFont val="Times New Roman"/>
        <family val="2"/>
      </rPr>
      <t>O)</t>
    </r>
  </si>
  <si>
    <r>
      <t>Natri thiosunphat (Na</t>
    </r>
    <r>
      <rPr>
        <vertAlign val="subscript"/>
        <sz val="11"/>
        <rFont val="Times New Roman"/>
        <family val="2"/>
      </rPr>
      <t>2</t>
    </r>
    <r>
      <rPr>
        <sz val="11"/>
        <rFont val="Times New Roman"/>
        <family val="2"/>
      </rPr>
      <t>S</t>
    </r>
    <r>
      <rPr>
        <vertAlign val="subscript"/>
        <sz val="11"/>
        <rFont val="Times New Roman"/>
        <family val="2"/>
      </rPr>
      <t>2</t>
    </r>
    <r>
      <rPr>
        <sz val="11"/>
        <rFont val="Times New Roman"/>
        <family val="2"/>
      </rPr>
      <t>O</t>
    </r>
    <r>
      <rPr>
        <vertAlign val="subscript"/>
        <sz val="11"/>
        <rFont val="Times New Roman"/>
        <family val="2"/>
      </rPr>
      <t>3</t>
    </r>
    <r>
      <rPr>
        <sz val="11"/>
        <rFont val="Times New Roman"/>
        <family val="2"/>
      </rPr>
      <t>)</t>
    </r>
  </si>
  <si>
    <r>
      <t>Nikel nitrate (Ni(NO</t>
    </r>
    <r>
      <rPr>
        <vertAlign val="subscript"/>
        <sz val="11"/>
        <rFont val="Times New Roman"/>
        <family val="2"/>
      </rPr>
      <t>3</t>
    </r>
    <r>
      <rPr>
        <sz val="11"/>
        <rFont val="Times New Roman"/>
        <family val="2"/>
      </rPr>
      <t>)</t>
    </r>
    <r>
      <rPr>
        <vertAlign val="subscript"/>
        <sz val="11"/>
        <rFont val="Times New Roman"/>
        <family val="2"/>
      </rPr>
      <t>2</t>
    </r>
    <r>
      <rPr>
        <sz val="11"/>
        <rFont val="Times New Roman"/>
        <family val="2"/>
      </rPr>
      <t>.H</t>
    </r>
    <r>
      <rPr>
        <vertAlign val="subscript"/>
        <sz val="11"/>
        <rFont val="Times New Roman"/>
        <family val="2"/>
      </rPr>
      <t>2</t>
    </r>
    <r>
      <rPr>
        <sz val="11"/>
        <rFont val="Times New Roman"/>
        <family val="2"/>
      </rPr>
      <t>O)</t>
    </r>
  </si>
  <si>
    <r>
      <t>Panadi clorua (PdCl</t>
    </r>
    <r>
      <rPr>
        <vertAlign val="subscript"/>
        <sz val="11"/>
        <rFont val="Times New Roman"/>
        <family val="2"/>
      </rPr>
      <t>2</t>
    </r>
    <r>
      <rPr>
        <sz val="11"/>
        <rFont val="Times New Roman"/>
        <family val="2"/>
      </rPr>
      <t>)</t>
    </r>
  </si>
  <si>
    <r>
      <t>Potassium hexacyanoferrate(III) (K</t>
    </r>
    <r>
      <rPr>
        <vertAlign val="subscript"/>
        <sz val="11"/>
        <rFont val="Times New Roman"/>
        <family val="2"/>
      </rPr>
      <t>3</t>
    </r>
    <r>
      <rPr>
        <sz val="11"/>
        <rFont val="Times New Roman"/>
        <family val="2"/>
      </rPr>
      <t>Fe(CN)</t>
    </r>
    <r>
      <rPr>
        <vertAlign val="subscript"/>
        <sz val="11"/>
        <rFont val="Times New Roman"/>
        <family val="2"/>
      </rPr>
      <t>6</t>
    </r>
    <r>
      <rPr>
        <sz val="11"/>
        <rFont val="Times New Roman"/>
        <family val="2"/>
      </rPr>
      <t>)</t>
    </r>
  </si>
  <si>
    <r>
      <t>Potassium peroxodisulfate(K</t>
    </r>
    <r>
      <rPr>
        <vertAlign val="subscript"/>
        <sz val="11"/>
        <rFont val="Times New Roman"/>
        <family val="2"/>
      </rPr>
      <t>2</t>
    </r>
    <r>
      <rPr>
        <sz val="11"/>
        <rFont val="Times New Roman"/>
        <family val="2"/>
      </rPr>
      <t>S</t>
    </r>
    <r>
      <rPr>
        <vertAlign val="subscript"/>
        <sz val="11"/>
        <rFont val="Times New Roman"/>
        <family val="2"/>
      </rPr>
      <t>2</t>
    </r>
    <r>
      <rPr>
        <sz val="11"/>
        <rFont val="Times New Roman"/>
        <family val="2"/>
      </rPr>
      <t>O</t>
    </r>
    <r>
      <rPr>
        <vertAlign val="subscript"/>
        <sz val="11"/>
        <rFont val="Times New Roman"/>
        <family val="2"/>
      </rPr>
      <t>8</t>
    </r>
    <r>
      <rPr>
        <sz val="11"/>
        <rFont val="Times New Roman"/>
        <family val="2"/>
      </rPr>
      <t>)</t>
    </r>
  </si>
  <si>
    <r>
      <t>Potassium sodium tartrate tetrahydrate (NaKC</t>
    </r>
    <r>
      <rPr>
        <vertAlign val="subscript"/>
        <sz val="11"/>
        <rFont val="Times New Roman"/>
        <family val="2"/>
      </rPr>
      <t>4</t>
    </r>
    <r>
      <rPr>
        <sz val="11"/>
        <rFont val="Times New Roman"/>
        <family val="2"/>
      </rPr>
      <t>H</t>
    </r>
    <r>
      <rPr>
        <vertAlign val="subscript"/>
        <sz val="11"/>
        <rFont val="Times New Roman"/>
        <family val="2"/>
      </rPr>
      <t>4</t>
    </r>
    <r>
      <rPr>
        <sz val="11"/>
        <rFont val="Times New Roman"/>
        <family val="2"/>
      </rPr>
      <t>O</t>
    </r>
    <r>
      <rPr>
        <vertAlign val="subscript"/>
        <sz val="11"/>
        <rFont val="Times New Roman"/>
        <family val="2"/>
      </rPr>
      <t>6</t>
    </r>
    <r>
      <rPr>
        <sz val="11"/>
        <rFont val="Times New Roman"/>
        <family val="2"/>
      </rPr>
      <t>)</t>
    </r>
  </si>
  <si>
    <r>
      <t>Sắt II diamonidisunfat ((NH4)</t>
    </r>
    <r>
      <rPr>
        <vertAlign val="subscript"/>
        <sz val="11"/>
        <rFont val="Times New Roman"/>
        <family val="2"/>
      </rPr>
      <t>2</t>
    </r>
    <r>
      <rPr>
        <sz val="11"/>
        <rFont val="Times New Roman"/>
        <family val="2"/>
      </rPr>
      <t>Fe(SO4)</t>
    </r>
    <r>
      <rPr>
        <vertAlign val="subscript"/>
        <sz val="11"/>
        <rFont val="Times New Roman"/>
        <family val="2"/>
      </rPr>
      <t>2</t>
    </r>
    <r>
      <rPr>
        <sz val="11"/>
        <rFont val="Times New Roman"/>
        <family val="2"/>
      </rPr>
      <t>.6H</t>
    </r>
    <r>
      <rPr>
        <vertAlign val="subscript"/>
        <sz val="11"/>
        <rFont val="Times New Roman"/>
        <family val="2"/>
      </rPr>
      <t>2</t>
    </r>
    <r>
      <rPr>
        <sz val="11"/>
        <rFont val="Times New Roman"/>
        <family val="2"/>
      </rPr>
      <t>O)</t>
    </r>
  </si>
  <si>
    <r>
      <t>Sắt II sunfat (FeSO</t>
    </r>
    <r>
      <rPr>
        <vertAlign val="subscript"/>
        <sz val="11"/>
        <rFont val="Times New Roman"/>
        <family val="2"/>
      </rPr>
      <t>4</t>
    </r>
    <r>
      <rPr>
        <sz val="11"/>
        <rFont val="Times New Roman"/>
        <family val="2"/>
      </rPr>
      <t>.7H</t>
    </r>
    <r>
      <rPr>
        <vertAlign val="subscript"/>
        <sz val="11"/>
        <rFont val="Times New Roman"/>
        <family val="2"/>
      </rPr>
      <t>2</t>
    </r>
    <r>
      <rPr>
        <sz val="11"/>
        <rFont val="Times New Roman"/>
        <family val="2"/>
      </rPr>
      <t>O)</t>
    </r>
  </si>
  <si>
    <r>
      <t>Sắt III clorua (FeCl</t>
    </r>
    <r>
      <rPr>
        <vertAlign val="subscript"/>
        <sz val="11"/>
        <rFont val="Times New Roman"/>
        <family val="2"/>
      </rPr>
      <t>3</t>
    </r>
    <r>
      <rPr>
        <sz val="11"/>
        <rFont val="Times New Roman"/>
        <family val="2"/>
      </rPr>
      <t>. 6H</t>
    </r>
    <r>
      <rPr>
        <vertAlign val="subscript"/>
        <sz val="11"/>
        <rFont val="Times New Roman"/>
        <family val="2"/>
      </rPr>
      <t>2</t>
    </r>
    <r>
      <rPr>
        <sz val="11"/>
        <rFont val="Times New Roman"/>
        <family val="2"/>
      </rPr>
      <t>O)</t>
    </r>
  </si>
  <si>
    <r>
      <t>Sodium acetate (CH</t>
    </r>
    <r>
      <rPr>
        <vertAlign val="subscript"/>
        <sz val="11"/>
        <rFont val="Times New Roman"/>
        <family val="2"/>
      </rPr>
      <t>3</t>
    </r>
    <r>
      <rPr>
        <sz val="11"/>
        <rFont val="Times New Roman"/>
        <family val="2"/>
      </rPr>
      <t>COONa.3H</t>
    </r>
    <r>
      <rPr>
        <vertAlign val="subscript"/>
        <sz val="11"/>
        <rFont val="Times New Roman"/>
        <family val="2"/>
      </rPr>
      <t>2</t>
    </r>
    <r>
      <rPr>
        <sz val="11"/>
        <rFont val="Times New Roman"/>
        <family val="2"/>
      </rPr>
      <t>O)</t>
    </r>
  </si>
  <si>
    <r>
      <t>Sodium borohydride (NaBH</t>
    </r>
    <r>
      <rPr>
        <vertAlign val="subscript"/>
        <sz val="11"/>
        <rFont val="Times New Roman"/>
        <family val="2"/>
      </rPr>
      <t>4</t>
    </r>
    <r>
      <rPr>
        <sz val="11"/>
        <rFont val="Times New Roman"/>
        <family val="2"/>
      </rPr>
      <t>)</t>
    </r>
  </si>
  <si>
    <r>
      <t>Sodium citrate dihydrate (Na</t>
    </r>
    <r>
      <rPr>
        <vertAlign val="subscript"/>
        <sz val="11"/>
        <rFont val="Times New Roman"/>
        <family val="2"/>
      </rPr>
      <t>3</t>
    </r>
    <r>
      <rPr>
        <sz val="11"/>
        <rFont val="Times New Roman"/>
        <family val="2"/>
      </rPr>
      <t>C</t>
    </r>
    <r>
      <rPr>
        <vertAlign val="subscript"/>
        <sz val="11"/>
        <rFont val="Times New Roman"/>
        <family val="2"/>
      </rPr>
      <t>6</t>
    </r>
    <r>
      <rPr>
        <sz val="11"/>
        <rFont val="Times New Roman"/>
        <family val="2"/>
      </rPr>
      <t>H</t>
    </r>
    <r>
      <rPr>
        <vertAlign val="subscript"/>
        <sz val="11"/>
        <rFont val="Times New Roman"/>
        <family val="2"/>
      </rPr>
      <t>5</t>
    </r>
    <r>
      <rPr>
        <sz val="11"/>
        <rFont val="Times New Roman"/>
        <family val="2"/>
      </rPr>
      <t>O</t>
    </r>
    <r>
      <rPr>
        <vertAlign val="subscript"/>
        <sz val="11"/>
        <rFont val="Times New Roman"/>
        <family val="2"/>
      </rPr>
      <t>7</t>
    </r>
    <r>
      <rPr>
        <sz val="11"/>
        <rFont val="Times New Roman"/>
        <family val="2"/>
      </rPr>
      <t>.2H</t>
    </r>
    <r>
      <rPr>
        <vertAlign val="subscript"/>
        <sz val="11"/>
        <rFont val="Times New Roman"/>
        <family val="2"/>
      </rPr>
      <t>2</t>
    </r>
    <r>
      <rPr>
        <sz val="11"/>
        <rFont val="Times New Roman"/>
        <family val="2"/>
      </rPr>
      <t>O)</t>
    </r>
  </si>
  <si>
    <r>
      <t>Sodium hexametaphosphate (Na(PO</t>
    </r>
    <r>
      <rPr>
        <vertAlign val="subscript"/>
        <sz val="11"/>
        <rFont val="Times New Roman"/>
        <family val="2"/>
      </rPr>
      <t>3</t>
    </r>
    <r>
      <rPr>
        <sz val="11"/>
        <rFont val="Times New Roman"/>
        <family val="2"/>
      </rPr>
      <t>)</t>
    </r>
    <r>
      <rPr>
        <vertAlign val="subscript"/>
        <sz val="11"/>
        <rFont val="Times New Roman"/>
        <family val="2"/>
      </rPr>
      <t>6</t>
    </r>
    <r>
      <rPr>
        <sz val="11"/>
        <rFont val="Times New Roman"/>
        <family val="2"/>
      </rPr>
      <t>)</t>
    </r>
  </si>
  <si>
    <r>
      <t>Sodium metabisulfite (Na</t>
    </r>
    <r>
      <rPr>
        <vertAlign val="subscript"/>
        <sz val="11"/>
        <rFont val="Times New Roman"/>
        <family val="2"/>
      </rPr>
      <t>2</t>
    </r>
    <r>
      <rPr>
        <sz val="11"/>
        <rFont val="Times New Roman"/>
        <family val="2"/>
      </rPr>
      <t>S</t>
    </r>
    <r>
      <rPr>
        <vertAlign val="subscript"/>
        <sz val="11"/>
        <rFont val="Times New Roman"/>
        <family val="2"/>
      </rPr>
      <t>2</t>
    </r>
    <r>
      <rPr>
        <sz val="11"/>
        <rFont val="Times New Roman"/>
        <family val="2"/>
      </rPr>
      <t>O</t>
    </r>
    <r>
      <rPr>
        <vertAlign val="subscript"/>
        <sz val="11"/>
        <rFont val="Times New Roman"/>
        <family val="2"/>
      </rPr>
      <t>5</t>
    </r>
    <r>
      <rPr>
        <sz val="11"/>
        <rFont val="Times New Roman"/>
        <family val="2"/>
      </rPr>
      <t xml:space="preserve"> 0,1N)</t>
    </r>
  </si>
  <si>
    <r>
      <t>Sodium Salixylate (C</t>
    </r>
    <r>
      <rPr>
        <vertAlign val="subscript"/>
        <sz val="11"/>
        <rFont val="Times New Roman"/>
        <family val="2"/>
      </rPr>
      <t>7</t>
    </r>
    <r>
      <rPr>
        <sz val="11"/>
        <rFont val="Times New Roman"/>
        <family val="2"/>
      </rPr>
      <t>H</t>
    </r>
    <r>
      <rPr>
        <vertAlign val="subscript"/>
        <sz val="11"/>
        <rFont val="Times New Roman"/>
        <family val="2"/>
      </rPr>
      <t>5</t>
    </r>
    <r>
      <rPr>
        <sz val="11"/>
        <rFont val="Times New Roman"/>
        <family val="2"/>
      </rPr>
      <t>NaO</t>
    </r>
    <r>
      <rPr>
        <vertAlign val="subscript"/>
        <sz val="11"/>
        <rFont val="Times New Roman"/>
        <family val="2"/>
      </rPr>
      <t>3</t>
    </r>
    <r>
      <rPr>
        <sz val="11"/>
        <rFont val="Times New Roman"/>
        <family val="2"/>
      </rPr>
      <t>)</t>
    </r>
  </si>
  <si>
    <r>
      <t>Thiếc clorua (SnCl</t>
    </r>
    <r>
      <rPr>
        <vertAlign val="subscript"/>
        <sz val="11"/>
        <rFont val="Times New Roman"/>
        <family val="2"/>
      </rPr>
      <t>2</t>
    </r>
    <r>
      <rPr>
        <sz val="11"/>
        <rFont val="Times New Roman"/>
        <family val="2"/>
      </rPr>
      <t>.2H</t>
    </r>
    <r>
      <rPr>
        <vertAlign val="subscript"/>
        <sz val="11"/>
        <rFont val="Times New Roman"/>
        <family val="2"/>
      </rPr>
      <t>2</t>
    </r>
    <r>
      <rPr>
        <sz val="11"/>
        <rFont val="Times New Roman"/>
        <family val="2"/>
      </rPr>
      <t>O)</t>
    </r>
  </si>
  <si>
    <r>
      <t>Thủy ngân clorua (HgCl</t>
    </r>
    <r>
      <rPr>
        <vertAlign val="subscript"/>
        <sz val="11"/>
        <rFont val="Times New Roman"/>
        <family val="2"/>
      </rPr>
      <t>2</t>
    </r>
    <r>
      <rPr>
        <sz val="11"/>
        <rFont val="Times New Roman"/>
        <family val="2"/>
      </rPr>
      <t>)</t>
    </r>
  </si>
  <si>
    <r>
      <t>Thủy ngân sunphat (HgSO</t>
    </r>
    <r>
      <rPr>
        <vertAlign val="subscript"/>
        <sz val="11"/>
        <rFont val="Times New Roman"/>
        <family val="2"/>
      </rPr>
      <t>4</t>
    </r>
    <r>
      <rPr>
        <sz val="11"/>
        <rFont val="Times New Roman"/>
        <family val="2"/>
      </rPr>
      <t>)</t>
    </r>
  </si>
  <si>
    <t xml:space="preserve">Số điện thoại: </t>
  </si>
  <si>
    <t xml:space="preserve">Người nhận: </t>
  </si>
  <si>
    <r>
      <t xml:space="preserve">Kính gửi: </t>
    </r>
    <r>
      <rPr>
        <b/>
        <sz val="12"/>
        <color theme="1"/>
        <rFont val="Times New Roman"/>
        <family val="1"/>
      </rPr>
      <t>Trung tâm quan trắc môi trường Thái Nguyên</t>
    </r>
  </si>
  <si>
    <t>k</t>
  </si>
  <si>
    <r>
      <t xml:space="preserve">Kính gửi: </t>
    </r>
    <r>
      <rPr>
        <b/>
        <sz val="12"/>
        <color theme="1"/>
        <rFont val="Times New Roman"/>
        <family val="1"/>
      </rPr>
      <t>Qúy Khách Hàng</t>
    </r>
  </si>
  <si>
    <t>Trung Quốc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</si>
</sst>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b/>
      <sz val="16"/>
      <color theme="1"/>
      <name val="Times New Roman"/>
      <family val="1"/>
    </font>
    <font>
      <i/>
      <sz val="12"/>
      <color theme="1"/>
      <name val="Times New Roman"/>
      <family val="1"/>
    </font>
    <font>
      <i/>
      <u/>
      <sz val="12"/>
      <color theme="1"/>
      <name val="Times New Roman"/>
      <family val="1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Times New Roman"/>
      <family val="2"/>
    </font>
    <font>
      <sz val="11"/>
      <name val="Times New Roman"/>
      <family val="2"/>
    </font>
    <font>
      <vertAlign val="subscript"/>
      <sz val="11"/>
      <name val="Times New Roman"/>
      <family val="2"/>
    </font>
    <font>
      <b/>
      <sz val="11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6" fillId="0" borderId="0"/>
    <xf numFmtId="0" fontId="7" fillId="0" borderId="0"/>
  </cellStyleXfs>
  <cellXfs count="35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 wrapText="1"/>
    </xf>
    <xf numFmtId="164" fontId="2" fillId="0" borderId="1" xfId="1" applyNumberFormat="1" applyFont="1" applyBorder="1" applyAlignment="1">
      <alignment horizontal="center" vertical="center" wrapText="1"/>
    </xf>
    <xf numFmtId="164" fontId="0" fillId="0" borderId="0" xfId="1" applyNumberFormat="1" applyFont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3" fontId="9" fillId="0" borderId="1" xfId="0" applyNumberFormat="1" applyFont="1" applyBorder="1" applyAlignment="1">
      <alignment horizontal="right" vertical="center" wrapText="1"/>
    </xf>
    <xf numFmtId="164" fontId="8" fillId="0" borderId="1" xfId="1" applyNumberFormat="1" applyFont="1" applyBorder="1" applyAlignment="1">
      <alignment horizontal="right" vertical="center"/>
    </xf>
    <xf numFmtId="0" fontId="9" fillId="0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1" fontId="9" fillId="0" borderId="6" xfId="1" applyNumberFormat="1" applyFont="1" applyFill="1" applyBorder="1" applyAlignment="1">
      <alignment horizontal="center" vertical="center" wrapText="1"/>
    </xf>
    <xf numFmtId="0" fontId="9" fillId="0" borderId="1" xfId="3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9" fillId="0" borderId="6" xfId="1" applyNumberFormat="1" applyFont="1" applyFill="1" applyBorder="1" applyAlignment="1" applyProtection="1">
      <alignment horizontal="left" vertical="center" wrapText="1"/>
      <protection hidden="1"/>
    </xf>
    <xf numFmtId="0" fontId="9" fillId="0" borderId="1" xfId="0" applyFont="1" applyBorder="1" applyAlignment="1">
      <alignment horizontal="left" vertical="center" wrapText="1"/>
    </xf>
    <xf numFmtId="0" fontId="9" fillId="0" borderId="1" xfId="0" applyNumberFormat="1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1" fillId="0" borderId="3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164" fontId="11" fillId="0" borderId="3" xfId="1" applyNumberFormat="1" applyFont="1" applyBorder="1" applyAlignment="1">
      <alignment horizontal="right" vertical="center"/>
    </xf>
    <xf numFmtId="164" fontId="11" fillId="0" borderId="4" xfId="1" applyNumberFormat="1" applyFont="1" applyBorder="1" applyAlignment="1">
      <alignment horizontal="right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left" vertical="center"/>
    </xf>
  </cellXfs>
  <cellStyles count="4">
    <cellStyle name="Comma" xfId="1" builtinId="3"/>
    <cellStyle name="Normal" xfId="0" builtinId="0"/>
    <cellStyle name="Normal 3" xfId="2"/>
    <cellStyle name="Normal_Dinh muc KHao TBi _ Hai_Final" xfId="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0</xdr:row>
      <xdr:rowOff>85725</xdr:rowOff>
    </xdr:from>
    <xdr:to>
      <xdr:col>1</xdr:col>
      <xdr:colOff>904875</xdr:colOff>
      <xdr:row>0</xdr:row>
      <xdr:rowOff>695325</xdr:rowOff>
    </xdr:to>
    <xdr:pic>
      <xdr:nvPicPr>
        <xdr:cNvPr id="2" name="Hình ảnh 2">
          <a:extLst>
            <a:ext uri="{FF2B5EF4-FFF2-40B4-BE49-F238E27FC236}">
              <a16:creationId xmlns="" xmlns:a16="http://schemas.microsoft.com/office/drawing/2014/main" id="{D2373AF5-C39C-455E-9F58-FB6A53B712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85725"/>
          <a:ext cx="7810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0</xdr:row>
      <xdr:rowOff>85725</xdr:rowOff>
    </xdr:from>
    <xdr:to>
      <xdr:col>1</xdr:col>
      <xdr:colOff>904875</xdr:colOff>
      <xdr:row>0</xdr:row>
      <xdr:rowOff>695325</xdr:rowOff>
    </xdr:to>
    <xdr:pic>
      <xdr:nvPicPr>
        <xdr:cNvPr id="2" name="Hình ảnh 2">
          <a:extLst>
            <a:ext uri="{FF2B5EF4-FFF2-40B4-BE49-F238E27FC236}">
              <a16:creationId xmlns="" xmlns:a16="http://schemas.microsoft.com/office/drawing/2014/main" id="{D2373AF5-C39C-455E-9F58-FB6A53B712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9275" y="85725"/>
          <a:ext cx="7810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topLeftCell="A172" workbookViewId="0">
      <selection activeCell="E175" sqref="E175"/>
    </sheetView>
  </sheetViews>
  <sheetFormatPr defaultColWidth="9" defaultRowHeight="15.5" x14ac:dyDescent="0.35"/>
  <cols>
    <col min="1" max="1" width="5.58203125" style="4" customWidth="1"/>
    <col min="2" max="2" width="27.5" style="1" customWidth="1"/>
    <col min="3" max="3" width="10.4140625" style="20" customWidth="1"/>
    <col min="4" max="4" width="9.58203125" style="4" customWidth="1"/>
    <col min="5" max="5" width="10.6640625" style="20" customWidth="1"/>
    <col min="6" max="6" width="5.83203125" style="4" customWidth="1"/>
    <col min="7" max="7" width="10.08203125" style="7" customWidth="1"/>
    <col min="8" max="8" width="11.08203125" style="7" customWidth="1"/>
    <col min="9" max="16384" width="9" style="20"/>
  </cols>
  <sheetData>
    <row r="1" spans="1:9" ht="61.5" customHeight="1" x14ac:dyDescent="0.35">
      <c r="A1" s="8"/>
      <c r="B1" s="31" t="s">
        <v>8</v>
      </c>
      <c r="C1" s="32"/>
      <c r="D1" s="32"/>
      <c r="E1" s="32"/>
      <c r="F1" s="32"/>
      <c r="G1" s="32"/>
      <c r="H1" s="32"/>
    </row>
    <row r="3" spans="1:9" ht="20" x14ac:dyDescent="0.35">
      <c r="A3" s="33" t="s">
        <v>9</v>
      </c>
      <c r="B3" s="33"/>
      <c r="C3" s="33"/>
      <c r="D3" s="33"/>
      <c r="E3" s="33"/>
      <c r="F3" s="33"/>
      <c r="G3" s="33"/>
      <c r="H3" s="33"/>
    </row>
    <row r="5" spans="1:9" x14ac:dyDescent="0.35">
      <c r="A5" s="24" t="s">
        <v>309</v>
      </c>
      <c r="B5" s="24"/>
      <c r="C5" s="24"/>
      <c r="D5" s="24"/>
    </row>
    <row r="6" spans="1:9" x14ac:dyDescent="0.35">
      <c r="A6" s="24" t="s">
        <v>308</v>
      </c>
      <c r="B6" s="24"/>
      <c r="C6" s="24"/>
      <c r="D6" s="24"/>
      <c r="E6" s="20" t="s">
        <v>13</v>
      </c>
    </row>
    <row r="7" spans="1:9" x14ac:dyDescent="0.35">
      <c r="A7" s="24" t="s">
        <v>307</v>
      </c>
      <c r="B7" s="24"/>
      <c r="C7" s="24"/>
      <c r="D7" s="24"/>
      <c r="E7" s="20" t="s">
        <v>11</v>
      </c>
    </row>
    <row r="8" spans="1:9" x14ac:dyDescent="0.35">
      <c r="A8" s="24" t="s">
        <v>12</v>
      </c>
      <c r="B8" s="24"/>
      <c r="C8" s="24"/>
      <c r="D8" s="24"/>
      <c r="E8" s="20" t="s">
        <v>12</v>
      </c>
    </row>
    <row r="9" spans="1:9" x14ac:dyDescent="0.35">
      <c r="E9" s="20" t="s">
        <v>30</v>
      </c>
    </row>
    <row r="11" spans="1:9" ht="24.75" customHeight="1" x14ac:dyDescent="0.35">
      <c r="A11" s="34" t="s">
        <v>10</v>
      </c>
      <c r="B11" s="34"/>
      <c r="C11" s="34"/>
      <c r="D11" s="34"/>
      <c r="E11" s="34"/>
      <c r="F11" s="34"/>
      <c r="G11" s="34"/>
      <c r="H11" s="34"/>
    </row>
    <row r="12" spans="1:9" s="2" customFormat="1" ht="30" x14ac:dyDescent="0.35">
      <c r="A12" s="3" t="s">
        <v>0</v>
      </c>
      <c r="B12" s="3" t="s">
        <v>1</v>
      </c>
      <c r="C12" s="3" t="s">
        <v>2</v>
      </c>
      <c r="D12" s="3" t="s">
        <v>3</v>
      </c>
      <c r="E12" s="3" t="s">
        <v>4</v>
      </c>
      <c r="F12" s="3" t="s">
        <v>5</v>
      </c>
      <c r="G12" s="6" t="s">
        <v>6</v>
      </c>
      <c r="H12" s="6" t="s">
        <v>7</v>
      </c>
    </row>
    <row r="13" spans="1:9" ht="38.25" customHeight="1" x14ac:dyDescent="0.35">
      <c r="A13" s="10">
        <v>1</v>
      </c>
      <c r="B13" s="11" t="s">
        <v>34</v>
      </c>
      <c r="C13" s="12">
        <v>1072250010</v>
      </c>
      <c r="D13" s="12" t="s">
        <v>27</v>
      </c>
      <c r="E13" s="12" t="s">
        <v>216</v>
      </c>
      <c r="F13" s="12">
        <v>5</v>
      </c>
      <c r="G13" s="13">
        <v>1214633</v>
      </c>
      <c r="H13" s="14">
        <f>G13*F13</f>
        <v>6073165</v>
      </c>
    </row>
    <row r="14" spans="1:9" ht="26.5" customHeight="1" x14ac:dyDescent="0.35">
      <c r="A14" s="10">
        <v>2</v>
      </c>
      <c r="B14" s="11" t="s">
        <v>253</v>
      </c>
      <c r="C14" s="12">
        <v>1030910025</v>
      </c>
      <c r="D14" s="12" t="s">
        <v>27</v>
      </c>
      <c r="E14" s="12" t="s">
        <v>217</v>
      </c>
      <c r="F14" s="12">
        <v>3</v>
      </c>
      <c r="G14" s="13">
        <v>1831478</v>
      </c>
      <c r="H14" s="14">
        <f t="shared" ref="H14:H77" si="0">G14*F14</f>
        <v>5494434</v>
      </c>
    </row>
    <row r="15" spans="1:9" ht="26.5" customHeight="1" x14ac:dyDescent="0.35">
      <c r="A15" s="10">
        <v>3</v>
      </c>
      <c r="B15" s="11" t="s">
        <v>35</v>
      </c>
      <c r="C15" s="12" t="s">
        <v>181</v>
      </c>
      <c r="D15" s="12" t="s">
        <v>36</v>
      </c>
      <c r="E15" s="12" t="s">
        <v>217</v>
      </c>
      <c r="F15" s="12">
        <v>5</v>
      </c>
      <c r="G15" s="13">
        <v>1217642</v>
      </c>
      <c r="H15" s="14">
        <f t="shared" si="0"/>
        <v>6088210</v>
      </c>
      <c r="I15" s="20" t="s">
        <v>310</v>
      </c>
    </row>
    <row r="16" spans="1:9" ht="26.5" customHeight="1" x14ac:dyDescent="0.35">
      <c r="A16" s="10">
        <v>4</v>
      </c>
      <c r="B16" s="11" t="s">
        <v>37</v>
      </c>
      <c r="C16" s="12">
        <v>1000121000</v>
      </c>
      <c r="D16" s="12" t="s">
        <v>27</v>
      </c>
      <c r="E16" s="12" t="s">
        <v>218</v>
      </c>
      <c r="F16" s="12">
        <v>10</v>
      </c>
      <c r="G16" s="13">
        <v>883643</v>
      </c>
      <c r="H16" s="14">
        <f t="shared" si="0"/>
        <v>8836430</v>
      </c>
    </row>
    <row r="17" spans="1:8" ht="26.5" customHeight="1" x14ac:dyDescent="0.35">
      <c r="A17" s="10">
        <v>5</v>
      </c>
      <c r="B17" s="11" t="s">
        <v>254</v>
      </c>
      <c r="C17" s="12">
        <v>1011450500</v>
      </c>
      <c r="D17" s="12" t="s">
        <v>27</v>
      </c>
      <c r="E17" s="12" t="s">
        <v>219</v>
      </c>
      <c r="F17" s="12">
        <v>3</v>
      </c>
      <c r="G17" s="13">
        <v>651950</v>
      </c>
      <c r="H17" s="14">
        <f t="shared" si="0"/>
        <v>1955850</v>
      </c>
    </row>
    <row r="18" spans="1:8" ht="38.25" customHeight="1" x14ac:dyDescent="0.35">
      <c r="A18" s="10">
        <v>6</v>
      </c>
      <c r="B18" s="11" t="s">
        <v>255</v>
      </c>
      <c r="C18" s="12">
        <v>1011260500</v>
      </c>
      <c r="D18" s="12" t="s">
        <v>27</v>
      </c>
      <c r="E18" s="12" t="s">
        <v>219</v>
      </c>
      <c r="F18" s="12">
        <v>2</v>
      </c>
      <c r="G18" s="13">
        <v>616845</v>
      </c>
      <c r="H18" s="14">
        <f t="shared" si="0"/>
        <v>1233690</v>
      </c>
    </row>
    <row r="19" spans="1:8" ht="38.25" customHeight="1" x14ac:dyDescent="0.35">
      <c r="A19" s="10">
        <v>7</v>
      </c>
      <c r="B19" s="11" t="s">
        <v>256</v>
      </c>
      <c r="C19" s="12">
        <v>1012070500</v>
      </c>
      <c r="D19" s="12" t="s">
        <v>38</v>
      </c>
      <c r="E19" s="12" t="s">
        <v>220</v>
      </c>
      <c r="F19" s="12">
        <v>3</v>
      </c>
      <c r="G19" s="13">
        <v>672345</v>
      </c>
      <c r="H19" s="14">
        <f t="shared" si="0"/>
        <v>2017035</v>
      </c>
    </row>
    <row r="20" spans="1:8" ht="25.5" customHeight="1" x14ac:dyDescent="0.35">
      <c r="A20" s="10">
        <v>8</v>
      </c>
      <c r="B20" s="11" t="s">
        <v>39</v>
      </c>
      <c r="C20" s="12">
        <v>1011820250</v>
      </c>
      <c r="D20" s="12" t="s">
        <v>27</v>
      </c>
      <c r="E20" s="12" t="s">
        <v>221</v>
      </c>
      <c r="F20" s="12">
        <v>3</v>
      </c>
      <c r="G20" s="13">
        <v>2520540</v>
      </c>
      <c r="H20" s="14">
        <f t="shared" si="0"/>
        <v>7561620</v>
      </c>
    </row>
    <row r="21" spans="1:8" ht="25.5" customHeight="1" x14ac:dyDescent="0.35">
      <c r="A21" s="10">
        <v>9</v>
      </c>
      <c r="B21" s="11" t="s">
        <v>257</v>
      </c>
      <c r="C21" s="12">
        <v>1054321000</v>
      </c>
      <c r="D21" s="12" t="s">
        <v>27</v>
      </c>
      <c r="E21" s="12" t="s">
        <v>218</v>
      </c>
      <c r="F21" s="12">
        <v>3</v>
      </c>
      <c r="G21" s="13">
        <v>275370</v>
      </c>
      <c r="H21" s="14">
        <f t="shared" si="0"/>
        <v>826110</v>
      </c>
    </row>
    <row r="22" spans="1:8" ht="25.5" customHeight="1" x14ac:dyDescent="0.35">
      <c r="A22" s="10">
        <v>10</v>
      </c>
      <c r="B22" s="11" t="s">
        <v>258</v>
      </c>
      <c r="C22" s="12">
        <v>1012170100</v>
      </c>
      <c r="D22" s="12" t="s">
        <v>27</v>
      </c>
      <c r="E22" s="12" t="s">
        <v>222</v>
      </c>
      <c r="F22" s="12">
        <v>5</v>
      </c>
      <c r="G22" s="13">
        <v>519585</v>
      </c>
      <c r="H22" s="14">
        <f t="shared" si="0"/>
        <v>2597925</v>
      </c>
    </row>
    <row r="23" spans="1:8" ht="25.5" customHeight="1" x14ac:dyDescent="0.35">
      <c r="A23" s="10">
        <v>11</v>
      </c>
      <c r="B23" s="11" t="s">
        <v>40</v>
      </c>
      <c r="C23" s="12">
        <v>1004680100</v>
      </c>
      <c r="D23" s="12" t="s">
        <v>27</v>
      </c>
      <c r="E23" s="12" t="s">
        <v>222</v>
      </c>
      <c r="F23" s="12">
        <v>3</v>
      </c>
      <c r="G23" s="13">
        <v>850230</v>
      </c>
      <c r="H23" s="14">
        <f t="shared" si="0"/>
        <v>2550690</v>
      </c>
    </row>
    <row r="24" spans="1:8" ht="25.5" customHeight="1" x14ac:dyDescent="0.35">
      <c r="A24" s="10">
        <v>12</v>
      </c>
      <c r="B24" s="11" t="s">
        <v>41</v>
      </c>
      <c r="C24" s="12">
        <v>1000622500</v>
      </c>
      <c r="D24" s="12" t="s">
        <v>27</v>
      </c>
      <c r="E24" s="12" t="s">
        <v>223</v>
      </c>
      <c r="F24" s="12">
        <v>5</v>
      </c>
      <c r="G24" s="13">
        <v>1107510</v>
      </c>
      <c r="H24" s="14">
        <f t="shared" si="0"/>
        <v>5537550</v>
      </c>
    </row>
    <row r="25" spans="1:8" ht="25.5" customHeight="1" x14ac:dyDescent="0.35">
      <c r="A25" s="10">
        <v>13</v>
      </c>
      <c r="B25" s="11" t="s">
        <v>42</v>
      </c>
      <c r="C25" s="12">
        <v>1003182500</v>
      </c>
      <c r="D25" s="12" t="s">
        <v>27</v>
      </c>
      <c r="E25" s="12" t="s">
        <v>223</v>
      </c>
      <c r="F25" s="12">
        <v>3</v>
      </c>
      <c r="G25" s="13">
        <v>5564685</v>
      </c>
      <c r="H25" s="14">
        <f t="shared" si="0"/>
        <v>16694055</v>
      </c>
    </row>
    <row r="26" spans="1:8" ht="25.5" customHeight="1" x14ac:dyDescent="0.35">
      <c r="A26" s="10">
        <v>14</v>
      </c>
      <c r="B26" s="11" t="s">
        <v>43</v>
      </c>
      <c r="C26" s="12">
        <v>1004411000</v>
      </c>
      <c r="D26" s="12" t="s">
        <v>27</v>
      </c>
      <c r="E26" s="12" t="s">
        <v>218</v>
      </c>
      <c r="F26" s="12">
        <v>3</v>
      </c>
      <c r="G26" s="13">
        <v>6420945</v>
      </c>
      <c r="H26" s="14">
        <f t="shared" si="0"/>
        <v>19262835</v>
      </c>
    </row>
    <row r="27" spans="1:8" ht="25.5" customHeight="1" x14ac:dyDescent="0.35">
      <c r="A27" s="10">
        <v>15</v>
      </c>
      <c r="B27" s="11" t="s">
        <v>44</v>
      </c>
      <c r="C27" s="12">
        <v>1001320100</v>
      </c>
      <c r="D27" s="12" t="s">
        <v>27</v>
      </c>
      <c r="E27" s="12" t="s">
        <v>222</v>
      </c>
      <c r="F27" s="12">
        <v>3</v>
      </c>
      <c r="G27" s="13">
        <v>2263260</v>
      </c>
      <c r="H27" s="14">
        <f t="shared" si="0"/>
        <v>6789780</v>
      </c>
    </row>
    <row r="28" spans="1:8" ht="25.5" customHeight="1" x14ac:dyDescent="0.35">
      <c r="A28" s="10">
        <v>16</v>
      </c>
      <c r="B28" s="11" t="s">
        <v>259</v>
      </c>
      <c r="C28" s="12">
        <v>1001650500</v>
      </c>
      <c r="D28" s="12" t="s">
        <v>27</v>
      </c>
      <c r="E28" s="12" t="s">
        <v>219</v>
      </c>
      <c r="F28" s="12">
        <v>2</v>
      </c>
      <c r="G28" s="13">
        <v>504510</v>
      </c>
      <c r="H28" s="14">
        <f t="shared" si="0"/>
        <v>1009020</v>
      </c>
    </row>
    <row r="29" spans="1:8" ht="25.5" customHeight="1" x14ac:dyDescent="0.35">
      <c r="A29" s="10">
        <v>17</v>
      </c>
      <c r="B29" s="11" t="s">
        <v>45</v>
      </c>
      <c r="C29" s="12">
        <v>1003171000</v>
      </c>
      <c r="D29" s="12" t="s">
        <v>27</v>
      </c>
      <c r="E29" s="12" t="s">
        <v>218</v>
      </c>
      <c r="F29" s="12">
        <v>20</v>
      </c>
      <c r="G29" s="13">
        <v>531590</v>
      </c>
      <c r="H29" s="14">
        <f t="shared" si="0"/>
        <v>10631800</v>
      </c>
    </row>
    <row r="30" spans="1:8" ht="25.5" customHeight="1" x14ac:dyDescent="0.35">
      <c r="A30" s="10">
        <v>18</v>
      </c>
      <c r="B30" s="11" t="s">
        <v>260</v>
      </c>
      <c r="C30" s="12">
        <v>1004561000</v>
      </c>
      <c r="D30" s="12" t="s">
        <v>27</v>
      </c>
      <c r="E30" s="12" t="s">
        <v>218</v>
      </c>
      <c r="F30" s="12">
        <v>20</v>
      </c>
      <c r="G30" s="13">
        <v>537608</v>
      </c>
      <c r="H30" s="14">
        <f t="shared" si="0"/>
        <v>10752160</v>
      </c>
    </row>
    <row r="31" spans="1:8" ht="25.5" customHeight="1" x14ac:dyDescent="0.35">
      <c r="A31" s="10">
        <v>19</v>
      </c>
      <c r="B31" s="11" t="s">
        <v>46</v>
      </c>
      <c r="C31" s="12">
        <v>1004950100</v>
      </c>
      <c r="D31" s="12" t="s">
        <v>27</v>
      </c>
      <c r="E31" s="12" t="s">
        <v>222</v>
      </c>
      <c r="F31" s="12">
        <v>3</v>
      </c>
      <c r="G31" s="13">
        <v>545632</v>
      </c>
      <c r="H31" s="14">
        <f t="shared" si="0"/>
        <v>1636896</v>
      </c>
    </row>
    <row r="32" spans="1:8" ht="25.5" customHeight="1" x14ac:dyDescent="0.35">
      <c r="A32" s="10">
        <v>20</v>
      </c>
      <c r="B32" s="11" t="s">
        <v>261</v>
      </c>
      <c r="C32" s="12">
        <v>1005731000</v>
      </c>
      <c r="D32" s="12" t="s">
        <v>27</v>
      </c>
      <c r="E32" s="12" t="s">
        <v>218</v>
      </c>
      <c r="F32" s="12">
        <v>5</v>
      </c>
      <c r="G32" s="13">
        <v>2023618</v>
      </c>
      <c r="H32" s="14">
        <f t="shared" si="0"/>
        <v>10118090</v>
      </c>
    </row>
    <row r="33" spans="1:8" ht="25.5" customHeight="1" x14ac:dyDescent="0.35">
      <c r="A33" s="10">
        <v>21</v>
      </c>
      <c r="B33" s="11" t="s">
        <v>47</v>
      </c>
      <c r="C33" s="12">
        <v>1001030250</v>
      </c>
      <c r="D33" s="12" t="s">
        <v>48</v>
      </c>
      <c r="E33" s="12" t="s">
        <v>221</v>
      </c>
      <c r="F33" s="12">
        <v>5</v>
      </c>
      <c r="G33" s="13">
        <v>1635307</v>
      </c>
      <c r="H33" s="14">
        <f t="shared" si="0"/>
        <v>8176535</v>
      </c>
    </row>
    <row r="34" spans="1:8" ht="25.5" customHeight="1" x14ac:dyDescent="0.35">
      <c r="A34" s="10">
        <v>22</v>
      </c>
      <c r="B34" s="11" t="s">
        <v>49</v>
      </c>
      <c r="C34" s="12">
        <v>1120801000</v>
      </c>
      <c r="D34" s="12" t="s">
        <v>27</v>
      </c>
      <c r="E34" s="12" t="s">
        <v>218</v>
      </c>
      <c r="F34" s="12">
        <v>20</v>
      </c>
      <c r="G34" s="13">
        <v>502402</v>
      </c>
      <c r="H34" s="14">
        <f t="shared" si="0"/>
        <v>10048040</v>
      </c>
    </row>
    <row r="35" spans="1:8" ht="25.5" customHeight="1" x14ac:dyDescent="0.35">
      <c r="A35" s="10">
        <v>23</v>
      </c>
      <c r="B35" s="11" t="s">
        <v>262</v>
      </c>
      <c r="C35" s="12">
        <v>1015120100</v>
      </c>
      <c r="D35" s="12" t="s">
        <v>27</v>
      </c>
      <c r="E35" s="12" t="s">
        <v>222</v>
      </c>
      <c r="F35" s="12">
        <v>7</v>
      </c>
      <c r="G35" s="13">
        <v>7861284</v>
      </c>
      <c r="H35" s="14">
        <f t="shared" si="0"/>
        <v>55028988</v>
      </c>
    </row>
    <row r="36" spans="1:8" ht="25.5" customHeight="1" x14ac:dyDescent="0.35">
      <c r="A36" s="10">
        <v>24</v>
      </c>
      <c r="B36" s="11" t="s">
        <v>263</v>
      </c>
      <c r="C36" s="12">
        <v>1015090025</v>
      </c>
      <c r="D36" s="12" t="s">
        <v>27</v>
      </c>
      <c r="E36" s="12" t="s">
        <v>217</v>
      </c>
      <c r="F36" s="12">
        <v>7</v>
      </c>
      <c r="G36" s="13">
        <v>2975378</v>
      </c>
      <c r="H36" s="14">
        <f t="shared" si="0"/>
        <v>20827646</v>
      </c>
    </row>
    <row r="37" spans="1:8" ht="25.5" customHeight="1" x14ac:dyDescent="0.35">
      <c r="A37" s="10">
        <v>25</v>
      </c>
      <c r="B37" s="11" t="s">
        <v>50</v>
      </c>
      <c r="C37" s="12">
        <v>1017190500</v>
      </c>
      <c r="D37" s="12" t="s">
        <v>27</v>
      </c>
      <c r="E37" s="12" t="s">
        <v>219</v>
      </c>
      <c r="F37" s="12">
        <v>3</v>
      </c>
      <c r="G37" s="13">
        <v>685548</v>
      </c>
      <c r="H37" s="14">
        <f t="shared" si="0"/>
        <v>2056644</v>
      </c>
    </row>
    <row r="38" spans="1:8" ht="38.25" customHeight="1" x14ac:dyDescent="0.35">
      <c r="A38" s="10">
        <v>26</v>
      </c>
      <c r="B38" s="11" t="s">
        <v>51</v>
      </c>
      <c r="C38" s="12">
        <v>1030260005</v>
      </c>
      <c r="D38" s="12" t="s">
        <v>27</v>
      </c>
      <c r="E38" s="12" t="s">
        <v>224</v>
      </c>
      <c r="F38" s="12">
        <v>3</v>
      </c>
      <c r="G38" s="13">
        <v>801641</v>
      </c>
      <c r="H38" s="14">
        <f t="shared" si="0"/>
        <v>2404923</v>
      </c>
    </row>
    <row r="39" spans="1:8" ht="23.5" customHeight="1" x14ac:dyDescent="0.35">
      <c r="A39" s="10">
        <v>27</v>
      </c>
      <c r="B39" s="11" t="s">
        <v>52</v>
      </c>
      <c r="C39" s="12">
        <v>1022141000</v>
      </c>
      <c r="D39" s="12" t="s">
        <v>27</v>
      </c>
      <c r="E39" s="12" t="s">
        <v>218</v>
      </c>
      <c r="F39" s="12">
        <v>2</v>
      </c>
      <c r="G39" s="13">
        <v>5361286</v>
      </c>
      <c r="H39" s="14">
        <f t="shared" si="0"/>
        <v>10722572</v>
      </c>
    </row>
    <row r="40" spans="1:8" ht="23.5" customHeight="1" x14ac:dyDescent="0.35">
      <c r="A40" s="10">
        <v>28</v>
      </c>
      <c r="B40" s="11" t="s">
        <v>264</v>
      </c>
      <c r="C40" s="12">
        <v>1020270100</v>
      </c>
      <c r="D40" s="12" t="s">
        <v>27</v>
      </c>
      <c r="E40" s="12" t="s">
        <v>222</v>
      </c>
      <c r="F40" s="12">
        <v>7</v>
      </c>
      <c r="G40" s="13">
        <v>1338070</v>
      </c>
      <c r="H40" s="14">
        <f t="shared" si="0"/>
        <v>9366490</v>
      </c>
    </row>
    <row r="41" spans="1:8" ht="23.5" customHeight="1" x14ac:dyDescent="0.35">
      <c r="A41" s="10">
        <v>29</v>
      </c>
      <c r="B41" s="11" t="s">
        <v>265</v>
      </c>
      <c r="C41" s="12">
        <v>1020670500</v>
      </c>
      <c r="D41" s="12" t="s">
        <v>27</v>
      </c>
      <c r="E41" s="12" t="s">
        <v>219</v>
      </c>
      <c r="F41" s="12">
        <v>3</v>
      </c>
      <c r="G41" s="13">
        <v>3335666</v>
      </c>
      <c r="H41" s="14">
        <f t="shared" si="0"/>
        <v>10006998</v>
      </c>
    </row>
    <row r="42" spans="1:8" ht="23.5" customHeight="1" x14ac:dyDescent="0.35">
      <c r="A42" s="10">
        <v>30</v>
      </c>
      <c r="B42" s="11" t="s">
        <v>266</v>
      </c>
      <c r="C42" s="12">
        <v>1023820250</v>
      </c>
      <c r="D42" s="12" t="s">
        <v>27</v>
      </c>
      <c r="E42" s="12" t="s">
        <v>221</v>
      </c>
      <c r="F42" s="12">
        <v>3</v>
      </c>
      <c r="G42" s="13">
        <v>575460</v>
      </c>
      <c r="H42" s="14">
        <f t="shared" si="0"/>
        <v>1726380</v>
      </c>
    </row>
    <row r="43" spans="1:8" ht="23.5" customHeight="1" x14ac:dyDescent="0.35">
      <c r="A43" s="10">
        <v>31</v>
      </c>
      <c r="B43" s="11" t="s">
        <v>53</v>
      </c>
      <c r="C43" s="12">
        <v>1024260250</v>
      </c>
      <c r="D43" s="12" t="s">
        <v>27</v>
      </c>
      <c r="E43" s="12" t="s">
        <v>221</v>
      </c>
      <c r="F43" s="12">
        <v>2</v>
      </c>
      <c r="G43" s="13">
        <v>828662</v>
      </c>
      <c r="H43" s="14">
        <f t="shared" si="0"/>
        <v>1657324</v>
      </c>
    </row>
    <row r="44" spans="1:8" ht="23.5" customHeight="1" x14ac:dyDescent="0.35">
      <c r="A44" s="10">
        <v>32</v>
      </c>
      <c r="B44" s="11" t="s">
        <v>267</v>
      </c>
      <c r="C44" s="12">
        <v>1070242500</v>
      </c>
      <c r="D44" s="12" t="s">
        <v>27</v>
      </c>
      <c r="E44" s="12" t="s">
        <v>223</v>
      </c>
      <c r="F44" s="12">
        <v>3</v>
      </c>
      <c r="G44" s="13">
        <v>672538</v>
      </c>
      <c r="H44" s="14">
        <f t="shared" si="0"/>
        <v>2017614</v>
      </c>
    </row>
    <row r="45" spans="1:8" ht="23.5" customHeight="1" x14ac:dyDescent="0.35">
      <c r="A45" s="10">
        <v>33</v>
      </c>
      <c r="B45" s="11" t="s">
        <v>54</v>
      </c>
      <c r="C45" s="12" t="s">
        <v>26</v>
      </c>
      <c r="D45" s="12" t="s">
        <v>26</v>
      </c>
      <c r="E45" s="12" t="s">
        <v>218</v>
      </c>
      <c r="F45" s="12">
        <v>33</v>
      </c>
      <c r="G45" s="13">
        <v>74059</v>
      </c>
      <c r="H45" s="14">
        <f t="shared" si="0"/>
        <v>2443947</v>
      </c>
    </row>
    <row r="46" spans="1:8" ht="23.5" customHeight="1" x14ac:dyDescent="0.35">
      <c r="A46" s="10">
        <v>34</v>
      </c>
      <c r="B46" s="11" t="s">
        <v>55</v>
      </c>
      <c r="C46" s="12">
        <v>1079101000</v>
      </c>
      <c r="D46" s="12" t="s">
        <v>48</v>
      </c>
      <c r="E46" s="12" t="s">
        <v>225</v>
      </c>
      <c r="F46" s="12">
        <v>2</v>
      </c>
      <c r="G46" s="13">
        <v>2489990</v>
      </c>
      <c r="H46" s="14">
        <f t="shared" si="0"/>
        <v>4979980</v>
      </c>
    </row>
    <row r="47" spans="1:8" ht="23.5" customHeight="1" x14ac:dyDescent="0.35">
      <c r="A47" s="10">
        <v>35</v>
      </c>
      <c r="B47" s="11" t="s">
        <v>268</v>
      </c>
      <c r="C47" s="12">
        <v>1060501000</v>
      </c>
      <c r="D47" s="12" t="s">
        <v>27</v>
      </c>
      <c r="E47" s="12" t="s">
        <v>218</v>
      </c>
      <c r="F47" s="12">
        <v>13</v>
      </c>
      <c r="G47" s="13">
        <v>341273</v>
      </c>
      <c r="H47" s="14">
        <f t="shared" si="0"/>
        <v>4436549</v>
      </c>
    </row>
    <row r="48" spans="1:8" ht="23.5" customHeight="1" x14ac:dyDescent="0.35">
      <c r="A48" s="10">
        <v>36</v>
      </c>
      <c r="B48" s="11" t="s">
        <v>269</v>
      </c>
      <c r="C48" s="12">
        <v>1050991000</v>
      </c>
      <c r="D48" s="12" t="s">
        <v>27</v>
      </c>
      <c r="E48" s="12" t="s">
        <v>225</v>
      </c>
      <c r="F48" s="12">
        <v>7</v>
      </c>
      <c r="G48" s="13">
        <v>1333066</v>
      </c>
      <c r="H48" s="14">
        <f t="shared" si="0"/>
        <v>9331462</v>
      </c>
    </row>
    <row r="49" spans="1:8" ht="23.5" customHeight="1" x14ac:dyDescent="0.35">
      <c r="A49" s="10">
        <v>37</v>
      </c>
      <c r="B49" s="11" t="s">
        <v>56</v>
      </c>
      <c r="C49" s="12" t="s">
        <v>23</v>
      </c>
      <c r="D49" s="12" t="s">
        <v>57</v>
      </c>
      <c r="E49" s="12" t="s">
        <v>226</v>
      </c>
      <c r="F49" s="12">
        <v>7</v>
      </c>
      <c r="G49" s="13">
        <v>306245</v>
      </c>
      <c r="H49" s="14">
        <f t="shared" si="0"/>
        <v>2143715</v>
      </c>
    </row>
    <row r="50" spans="1:8" ht="23.5" customHeight="1" x14ac:dyDescent="0.35">
      <c r="A50" s="10">
        <v>38</v>
      </c>
      <c r="B50" s="11" t="s">
        <v>58</v>
      </c>
      <c r="C50" s="12">
        <v>1197850500</v>
      </c>
      <c r="D50" s="12" t="s">
        <v>27</v>
      </c>
      <c r="E50" s="12" t="s">
        <v>226</v>
      </c>
      <c r="F50" s="12">
        <v>7</v>
      </c>
      <c r="G50" s="13">
        <v>889711</v>
      </c>
      <c r="H50" s="14">
        <f t="shared" si="0"/>
        <v>6227977</v>
      </c>
    </row>
    <row r="51" spans="1:8" ht="23.5" customHeight="1" x14ac:dyDescent="0.35">
      <c r="A51" s="10">
        <v>39</v>
      </c>
      <c r="B51" s="11" t="s">
        <v>59</v>
      </c>
      <c r="C51" s="12" t="s">
        <v>182</v>
      </c>
      <c r="D51" s="12" t="s">
        <v>57</v>
      </c>
      <c r="E51" s="12" t="s">
        <v>226</v>
      </c>
      <c r="F51" s="12">
        <v>7</v>
      </c>
      <c r="G51" s="13">
        <v>306245</v>
      </c>
      <c r="H51" s="14">
        <f t="shared" si="0"/>
        <v>2143715</v>
      </c>
    </row>
    <row r="52" spans="1:8" ht="23.5" customHeight="1" x14ac:dyDescent="0.35">
      <c r="A52" s="10">
        <v>40</v>
      </c>
      <c r="B52" s="11" t="s">
        <v>60</v>
      </c>
      <c r="C52" s="12" t="s">
        <v>183</v>
      </c>
      <c r="D52" s="12" t="s">
        <v>57</v>
      </c>
      <c r="E52" s="12" t="s">
        <v>226</v>
      </c>
      <c r="F52" s="12">
        <v>7</v>
      </c>
      <c r="G52" s="13">
        <v>306245</v>
      </c>
      <c r="H52" s="14">
        <f t="shared" si="0"/>
        <v>2143715</v>
      </c>
    </row>
    <row r="53" spans="1:8" ht="23.5" customHeight="1" x14ac:dyDescent="0.35">
      <c r="A53" s="10">
        <v>41</v>
      </c>
      <c r="B53" s="11" t="s">
        <v>61</v>
      </c>
      <c r="C53" s="12">
        <v>1198970500</v>
      </c>
      <c r="D53" s="12" t="s">
        <v>27</v>
      </c>
      <c r="E53" s="12" t="s">
        <v>226</v>
      </c>
      <c r="F53" s="12">
        <v>1</v>
      </c>
      <c r="G53" s="13">
        <v>485388</v>
      </c>
      <c r="H53" s="14">
        <f t="shared" si="0"/>
        <v>485388</v>
      </c>
    </row>
    <row r="54" spans="1:8" ht="27.5" customHeight="1" x14ac:dyDescent="0.35">
      <c r="A54" s="10">
        <v>42</v>
      </c>
      <c r="B54" s="11" t="s">
        <v>62</v>
      </c>
      <c r="C54" s="12">
        <v>1094870100</v>
      </c>
      <c r="D54" s="12" t="s">
        <v>27</v>
      </c>
      <c r="E54" s="12" t="s">
        <v>227</v>
      </c>
      <c r="F54" s="12">
        <v>1</v>
      </c>
      <c r="G54" s="13">
        <v>6961565</v>
      </c>
      <c r="H54" s="14">
        <f t="shared" si="0"/>
        <v>6961565</v>
      </c>
    </row>
    <row r="55" spans="1:8" ht="23.5" customHeight="1" x14ac:dyDescent="0.35">
      <c r="A55" s="10">
        <v>43</v>
      </c>
      <c r="B55" s="11" t="s">
        <v>270</v>
      </c>
      <c r="C55" s="12">
        <v>1027900250</v>
      </c>
      <c r="D55" s="12" t="s">
        <v>27</v>
      </c>
      <c r="E55" s="12" t="s">
        <v>221</v>
      </c>
      <c r="F55" s="12">
        <v>7</v>
      </c>
      <c r="G55" s="13">
        <v>570456</v>
      </c>
      <c r="H55" s="14">
        <f t="shared" si="0"/>
        <v>3993192</v>
      </c>
    </row>
    <row r="56" spans="1:8" ht="23.5" customHeight="1" x14ac:dyDescent="0.35">
      <c r="A56" s="10">
        <v>44</v>
      </c>
      <c r="B56" s="11" t="s">
        <v>63</v>
      </c>
      <c r="C56" s="12">
        <v>1009831000</v>
      </c>
      <c r="D56" s="12" t="s">
        <v>27</v>
      </c>
      <c r="E56" s="12" t="s">
        <v>218</v>
      </c>
      <c r="F56" s="12">
        <v>20</v>
      </c>
      <c r="G56" s="13">
        <v>464371</v>
      </c>
      <c r="H56" s="14">
        <f t="shared" si="0"/>
        <v>9287420</v>
      </c>
    </row>
    <row r="57" spans="1:8" ht="23.5" customHeight="1" x14ac:dyDescent="0.35">
      <c r="A57" s="10">
        <v>45</v>
      </c>
      <c r="B57" s="11" t="s">
        <v>271</v>
      </c>
      <c r="C57" s="12">
        <v>1096231000</v>
      </c>
      <c r="D57" s="12" t="s">
        <v>27</v>
      </c>
      <c r="E57" s="12" t="s">
        <v>218</v>
      </c>
      <c r="F57" s="12">
        <v>3</v>
      </c>
      <c r="G57" s="13">
        <v>308246</v>
      </c>
      <c r="H57" s="14">
        <f t="shared" si="0"/>
        <v>924738</v>
      </c>
    </row>
    <row r="58" spans="1:8" ht="23.5" customHeight="1" x14ac:dyDescent="0.35">
      <c r="A58" s="10">
        <v>46</v>
      </c>
      <c r="B58" s="11" t="s">
        <v>64</v>
      </c>
      <c r="C58" s="12">
        <v>1040031000</v>
      </c>
      <c r="D58" s="12" t="s">
        <v>27</v>
      </c>
      <c r="E58" s="12" t="s">
        <v>225</v>
      </c>
      <c r="F58" s="12">
        <v>7</v>
      </c>
      <c r="G58" s="13">
        <v>450360</v>
      </c>
      <c r="H58" s="14">
        <f t="shared" si="0"/>
        <v>3152520</v>
      </c>
    </row>
    <row r="59" spans="1:8" ht="23.5" customHeight="1" x14ac:dyDescent="0.35">
      <c r="A59" s="10">
        <v>47</v>
      </c>
      <c r="B59" s="11" t="s">
        <v>65</v>
      </c>
      <c r="C59" s="12">
        <v>1002910250</v>
      </c>
      <c r="D59" s="12" t="s">
        <v>27</v>
      </c>
      <c r="E59" s="12" t="s">
        <v>221</v>
      </c>
      <c r="F59" s="12">
        <v>3</v>
      </c>
      <c r="G59" s="13">
        <v>1831464</v>
      </c>
      <c r="H59" s="14">
        <f t="shared" si="0"/>
        <v>5494392</v>
      </c>
    </row>
    <row r="60" spans="1:8" ht="23.5" customHeight="1" x14ac:dyDescent="0.35">
      <c r="A60" s="10">
        <v>48</v>
      </c>
      <c r="B60" s="11" t="s">
        <v>66</v>
      </c>
      <c r="C60" s="12">
        <v>1040572511</v>
      </c>
      <c r="D60" s="12" t="s">
        <v>27</v>
      </c>
      <c r="E60" s="12" t="s">
        <v>223</v>
      </c>
      <c r="F60" s="12">
        <v>1</v>
      </c>
      <c r="G60" s="13">
        <v>1651320</v>
      </c>
      <c r="H60" s="14">
        <f t="shared" si="0"/>
        <v>1651320</v>
      </c>
    </row>
    <row r="61" spans="1:8" ht="23.5" customHeight="1" x14ac:dyDescent="0.35">
      <c r="A61" s="10">
        <v>49</v>
      </c>
      <c r="B61" s="11" t="s">
        <v>67</v>
      </c>
      <c r="C61" s="12">
        <v>1042010100</v>
      </c>
      <c r="D61" s="12" t="s">
        <v>27</v>
      </c>
      <c r="E61" s="12" t="s">
        <v>228</v>
      </c>
      <c r="F61" s="12">
        <v>7</v>
      </c>
      <c r="G61" s="13">
        <v>680544</v>
      </c>
      <c r="H61" s="14">
        <f t="shared" si="0"/>
        <v>4763808</v>
      </c>
    </row>
    <row r="62" spans="1:8" ht="38.25" customHeight="1" x14ac:dyDescent="0.35">
      <c r="A62" s="10">
        <v>50</v>
      </c>
      <c r="B62" s="11" t="s">
        <v>68</v>
      </c>
      <c r="C62" s="12" t="s">
        <v>184</v>
      </c>
      <c r="D62" s="12" t="s">
        <v>69</v>
      </c>
      <c r="E62" s="15" t="s">
        <v>229</v>
      </c>
      <c r="F62" s="12">
        <v>10</v>
      </c>
      <c r="G62" s="13">
        <v>4117291</v>
      </c>
      <c r="H62" s="14">
        <f t="shared" si="0"/>
        <v>41172910</v>
      </c>
    </row>
    <row r="63" spans="1:8" ht="38.25" customHeight="1" x14ac:dyDescent="0.35">
      <c r="A63" s="10">
        <v>51</v>
      </c>
      <c r="B63" s="11" t="s">
        <v>70</v>
      </c>
      <c r="C63" s="12" t="s">
        <v>185</v>
      </c>
      <c r="D63" s="12" t="s">
        <v>71</v>
      </c>
      <c r="E63" s="15" t="s">
        <v>229</v>
      </c>
      <c r="F63" s="12">
        <v>3</v>
      </c>
      <c r="G63" s="13">
        <v>2953361</v>
      </c>
      <c r="H63" s="14">
        <f t="shared" si="0"/>
        <v>8860083</v>
      </c>
    </row>
    <row r="64" spans="1:8" ht="38.25" customHeight="1" x14ac:dyDescent="0.35">
      <c r="A64" s="10">
        <v>52</v>
      </c>
      <c r="B64" s="11" t="s">
        <v>72</v>
      </c>
      <c r="C64" s="12" t="s">
        <v>186</v>
      </c>
      <c r="D64" s="12" t="s">
        <v>71</v>
      </c>
      <c r="E64" s="15" t="s">
        <v>229</v>
      </c>
      <c r="F64" s="12">
        <v>7</v>
      </c>
      <c r="G64" s="13">
        <v>196157</v>
      </c>
      <c r="H64" s="14">
        <f t="shared" si="0"/>
        <v>1373099</v>
      </c>
    </row>
    <row r="65" spans="1:8" ht="38.25" customHeight="1" x14ac:dyDescent="0.35">
      <c r="A65" s="10">
        <v>53</v>
      </c>
      <c r="B65" s="11" t="s">
        <v>73</v>
      </c>
      <c r="C65" s="12" t="s">
        <v>187</v>
      </c>
      <c r="D65" s="12" t="s">
        <v>27</v>
      </c>
      <c r="E65" s="12" t="s">
        <v>230</v>
      </c>
      <c r="F65" s="12">
        <v>3</v>
      </c>
      <c r="G65" s="13">
        <v>14352473</v>
      </c>
      <c r="H65" s="14">
        <f t="shared" si="0"/>
        <v>43057419</v>
      </c>
    </row>
    <row r="66" spans="1:8" ht="27" customHeight="1" x14ac:dyDescent="0.35">
      <c r="A66" s="10">
        <v>54</v>
      </c>
      <c r="B66" s="11" t="s">
        <v>74</v>
      </c>
      <c r="C66" s="12">
        <v>1109620003</v>
      </c>
      <c r="D66" s="12" t="s">
        <v>27</v>
      </c>
      <c r="E66" s="12" t="s">
        <v>231</v>
      </c>
      <c r="F66" s="12">
        <v>7</v>
      </c>
      <c r="G66" s="13">
        <v>844526</v>
      </c>
      <c r="H66" s="14">
        <f t="shared" si="0"/>
        <v>5911682</v>
      </c>
    </row>
    <row r="67" spans="1:8" ht="27" customHeight="1" x14ac:dyDescent="0.35">
      <c r="A67" s="10">
        <v>55</v>
      </c>
      <c r="B67" s="11" t="s">
        <v>272</v>
      </c>
      <c r="C67" s="12">
        <v>1072091000</v>
      </c>
      <c r="D67" s="12" t="s">
        <v>27</v>
      </c>
      <c r="E67" s="12" t="s">
        <v>218</v>
      </c>
      <c r="F67" s="12">
        <v>33</v>
      </c>
      <c r="G67" s="13">
        <v>884646</v>
      </c>
      <c r="H67" s="14">
        <f t="shared" si="0"/>
        <v>29193318</v>
      </c>
    </row>
    <row r="68" spans="1:8" ht="27" customHeight="1" x14ac:dyDescent="0.35">
      <c r="A68" s="10">
        <v>56</v>
      </c>
      <c r="B68" s="11" t="s">
        <v>75</v>
      </c>
      <c r="C68" s="12">
        <v>1053410250</v>
      </c>
      <c r="D68" s="12" t="s">
        <v>27</v>
      </c>
      <c r="E68" s="12" t="s">
        <v>221</v>
      </c>
      <c r="F68" s="12">
        <v>3</v>
      </c>
      <c r="G68" s="13">
        <v>1510518</v>
      </c>
      <c r="H68" s="14">
        <f t="shared" si="0"/>
        <v>4531554</v>
      </c>
    </row>
    <row r="69" spans="1:8" ht="27" customHeight="1" x14ac:dyDescent="0.35">
      <c r="A69" s="10">
        <v>57</v>
      </c>
      <c r="B69" s="11" t="s">
        <v>273</v>
      </c>
      <c r="C69" s="12">
        <v>8223340250</v>
      </c>
      <c r="D69" s="12" t="s">
        <v>27</v>
      </c>
      <c r="E69" s="12" t="s">
        <v>221</v>
      </c>
      <c r="F69" s="12">
        <v>3</v>
      </c>
      <c r="G69" s="13">
        <v>928778</v>
      </c>
      <c r="H69" s="14">
        <f t="shared" si="0"/>
        <v>2786334</v>
      </c>
    </row>
    <row r="70" spans="1:8" ht="27" customHeight="1" x14ac:dyDescent="0.35">
      <c r="A70" s="10">
        <v>58</v>
      </c>
      <c r="B70" s="11" t="s">
        <v>76</v>
      </c>
      <c r="C70" s="12">
        <v>1047610100</v>
      </c>
      <c r="D70" s="12" t="s">
        <v>27</v>
      </c>
      <c r="E70" s="12" t="s">
        <v>222</v>
      </c>
      <c r="F70" s="12">
        <v>3</v>
      </c>
      <c r="G70" s="13">
        <v>1161474</v>
      </c>
      <c r="H70" s="14">
        <f t="shared" si="0"/>
        <v>3484422</v>
      </c>
    </row>
    <row r="71" spans="1:8" ht="35" customHeight="1" x14ac:dyDescent="0.35">
      <c r="A71" s="10">
        <v>59</v>
      </c>
      <c r="B71" s="11" t="s">
        <v>77</v>
      </c>
      <c r="C71" s="12">
        <v>1080920250</v>
      </c>
      <c r="D71" s="12" t="s">
        <v>27</v>
      </c>
      <c r="E71" s="12" t="s">
        <v>221</v>
      </c>
      <c r="F71" s="12">
        <v>7</v>
      </c>
      <c r="G71" s="13">
        <v>956862</v>
      </c>
      <c r="H71" s="14">
        <f t="shared" si="0"/>
        <v>6698034</v>
      </c>
    </row>
    <row r="72" spans="1:8" ht="25.5" customHeight="1" x14ac:dyDescent="0.35">
      <c r="A72" s="10">
        <v>60</v>
      </c>
      <c r="B72" s="11" t="s">
        <v>274</v>
      </c>
      <c r="C72" s="12">
        <v>1048650500</v>
      </c>
      <c r="D72" s="12" t="s">
        <v>27</v>
      </c>
      <c r="E72" s="12" t="s">
        <v>219</v>
      </c>
      <c r="F72" s="12">
        <v>7</v>
      </c>
      <c r="G72" s="13">
        <v>2898670</v>
      </c>
      <c r="H72" s="14">
        <f t="shared" si="0"/>
        <v>20290690</v>
      </c>
    </row>
    <row r="73" spans="1:8" ht="25.5" customHeight="1" x14ac:dyDescent="0.35">
      <c r="A73" s="10">
        <v>61</v>
      </c>
      <c r="B73" s="11" t="s">
        <v>78</v>
      </c>
      <c r="C73" s="12">
        <v>1049360250</v>
      </c>
      <c r="D73" s="12" t="s">
        <v>27</v>
      </c>
      <c r="E73" s="12" t="s">
        <v>221</v>
      </c>
      <c r="F73" s="12">
        <v>7</v>
      </c>
      <c r="G73" s="13">
        <v>441320</v>
      </c>
      <c r="H73" s="14">
        <f t="shared" si="0"/>
        <v>3089240</v>
      </c>
    </row>
    <row r="74" spans="1:8" ht="25.5" customHeight="1" x14ac:dyDescent="0.35">
      <c r="A74" s="10">
        <v>62</v>
      </c>
      <c r="B74" s="11" t="s">
        <v>275</v>
      </c>
      <c r="C74" s="12">
        <v>1049520250</v>
      </c>
      <c r="D74" s="12" t="s">
        <v>27</v>
      </c>
      <c r="E74" s="12" t="s">
        <v>221</v>
      </c>
      <c r="F74" s="12">
        <v>7</v>
      </c>
      <c r="G74" s="13">
        <v>1117342</v>
      </c>
      <c r="H74" s="14">
        <f t="shared" si="0"/>
        <v>7821394</v>
      </c>
    </row>
    <row r="75" spans="1:8" ht="25.5" customHeight="1" x14ac:dyDescent="0.35">
      <c r="A75" s="10">
        <v>63</v>
      </c>
      <c r="B75" s="11" t="s">
        <v>276</v>
      </c>
      <c r="C75" s="12">
        <v>1048730250</v>
      </c>
      <c r="D75" s="12" t="s">
        <v>27</v>
      </c>
      <c r="E75" s="12" t="s">
        <v>221</v>
      </c>
      <c r="F75" s="12">
        <v>7</v>
      </c>
      <c r="G75" s="13">
        <v>419254</v>
      </c>
      <c r="H75" s="14">
        <f t="shared" si="0"/>
        <v>2934778</v>
      </c>
    </row>
    <row r="76" spans="1:8" ht="25.5" customHeight="1" x14ac:dyDescent="0.35">
      <c r="A76" s="10">
        <v>64</v>
      </c>
      <c r="B76" s="11" t="s">
        <v>277</v>
      </c>
      <c r="C76" s="12">
        <v>1050510100</v>
      </c>
      <c r="D76" s="12" t="s">
        <v>27</v>
      </c>
      <c r="E76" s="12" t="s">
        <v>222</v>
      </c>
      <c r="F76" s="12">
        <v>7</v>
      </c>
      <c r="G76" s="13">
        <v>1080231</v>
      </c>
      <c r="H76" s="14">
        <f t="shared" si="0"/>
        <v>7561617</v>
      </c>
    </row>
    <row r="77" spans="1:8" ht="25.5" customHeight="1" x14ac:dyDescent="0.35">
      <c r="A77" s="10">
        <v>65</v>
      </c>
      <c r="B77" s="11" t="s">
        <v>79</v>
      </c>
      <c r="C77" s="12">
        <v>1050430500</v>
      </c>
      <c r="D77" s="12" t="s">
        <v>27</v>
      </c>
      <c r="E77" s="12" t="s">
        <v>219</v>
      </c>
      <c r="F77" s="12">
        <v>7</v>
      </c>
      <c r="G77" s="13">
        <v>2360059</v>
      </c>
      <c r="H77" s="14">
        <f t="shared" si="0"/>
        <v>16520413</v>
      </c>
    </row>
    <row r="78" spans="1:8" ht="25.5" customHeight="1" x14ac:dyDescent="0.35">
      <c r="A78" s="10">
        <v>66</v>
      </c>
      <c r="B78" s="11" t="s">
        <v>278</v>
      </c>
      <c r="C78" s="12">
        <v>1050820250</v>
      </c>
      <c r="D78" s="12" t="s">
        <v>27</v>
      </c>
      <c r="E78" s="12" t="s">
        <v>221</v>
      </c>
      <c r="F78" s="12">
        <v>7</v>
      </c>
      <c r="G78" s="13">
        <v>928778</v>
      </c>
      <c r="H78" s="14">
        <f t="shared" ref="H78:H141" si="1">G78*F78</f>
        <v>6501446</v>
      </c>
    </row>
    <row r="79" spans="1:8" ht="38.25" customHeight="1" x14ac:dyDescent="0.35">
      <c r="A79" s="10">
        <v>67</v>
      </c>
      <c r="B79" s="11" t="s">
        <v>279</v>
      </c>
      <c r="C79" s="12" t="s">
        <v>188</v>
      </c>
      <c r="D79" s="12" t="s">
        <v>36</v>
      </c>
      <c r="E79" s="12" t="s">
        <v>232</v>
      </c>
      <c r="F79" s="12">
        <v>7</v>
      </c>
      <c r="G79" s="13">
        <v>812430</v>
      </c>
      <c r="H79" s="14">
        <f t="shared" si="1"/>
        <v>5687010</v>
      </c>
    </row>
    <row r="80" spans="1:8" ht="26" customHeight="1" x14ac:dyDescent="0.35">
      <c r="A80" s="10">
        <v>68</v>
      </c>
      <c r="B80" s="11" t="s">
        <v>280</v>
      </c>
      <c r="C80" s="12">
        <v>1051530500</v>
      </c>
      <c r="D80" s="12" t="s">
        <v>27</v>
      </c>
      <c r="E80" s="12" t="s">
        <v>219</v>
      </c>
      <c r="F80" s="12">
        <v>7</v>
      </c>
      <c r="G80" s="13">
        <v>538611</v>
      </c>
      <c r="H80" s="14">
        <f t="shared" si="1"/>
        <v>3770277</v>
      </c>
    </row>
    <row r="81" spans="1:8" ht="26" customHeight="1" x14ac:dyDescent="0.35">
      <c r="A81" s="10">
        <v>69</v>
      </c>
      <c r="B81" s="11" t="s">
        <v>80</v>
      </c>
      <c r="C81" s="12">
        <v>8220800100</v>
      </c>
      <c r="D81" s="12" t="s">
        <v>27</v>
      </c>
      <c r="E81" s="12" t="s">
        <v>222</v>
      </c>
      <c r="F81" s="12">
        <v>7</v>
      </c>
      <c r="G81" s="13">
        <v>880634</v>
      </c>
      <c r="H81" s="14">
        <f t="shared" si="1"/>
        <v>6164438</v>
      </c>
    </row>
    <row r="82" spans="1:8" ht="26" customHeight="1" x14ac:dyDescent="0.35">
      <c r="A82" s="10">
        <v>70</v>
      </c>
      <c r="B82" s="11" t="s">
        <v>281</v>
      </c>
      <c r="C82" s="12">
        <v>1088020250</v>
      </c>
      <c r="D82" s="12" t="s">
        <v>27</v>
      </c>
      <c r="E82" s="12" t="s">
        <v>221</v>
      </c>
      <c r="F82" s="12">
        <v>7</v>
      </c>
      <c r="G82" s="13">
        <v>530587</v>
      </c>
      <c r="H82" s="14">
        <f t="shared" si="1"/>
        <v>3714109</v>
      </c>
    </row>
    <row r="83" spans="1:8" ht="26" customHeight="1" x14ac:dyDescent="0.35">
      <c r="A83" s="10">
        <v>71</v>
      </c>
      <c r="B83" s="11" t="s">
        <v>81</v>
      </c>
      <c r="C83" s="12">
        <v>1076601000</v>
      </c>
      <c r="D83" s="12" t="s">
        <v>27</v>
      </c>
      <c r="E83" s="12" t="s">
        <v>225</v>
      </c>
      <c r="F83" s="12">
        <v>3</v>
      </c>
      <c r="G83" s="13">
        <v>2134384</v>
      </c>
      <c r="H83" s="14">
        <f t="shared" si="1"/>
        <v>6403152</v>
      </c>
    </row>
    <row r="84" spans="1:8" ht="26" customHeight="1" x14ac:dyDescent="0.35">
      <c r="A84" s="10">
        <v>72</v>
      </c>
      <c r="B84" s="11" t="s">
        <v>282</v>
      </c>
      <c r="C84" s="12">
        <v>1056940250</v>
      </c>
      <c r="D84" s="12" t="s">
        <v>27</v>
      </c>
      <c r="E84" s="12" t="s">
        <v>221</v>
      </c>
      <c r="F84" s="12">
        <v>7</v>
      </c>
      <c r="G84" s="13">
        <v>1675010</v>
      </c>
      <c r="H84" s="14">
        <f t="shared" si="1"/>
        <v>11725070</v>
      </c>
    </row>
    <row r="85" spans="1:8" ht="26" customHeight="1" x14ac:dyDescent="0.35">
      <c r="A85" s="10">
        <v>73</v>
      </c>
      <c r="B85" s="11" t="s">
        <v>283</v>
      </c>
      <c r="C85" s="12">
        <v>1058330250</v>
      </c>
      <c r="D85" s="12" t="s">
        <v>27</v>
      </c>
      <c r="E85" s="12" t="s">
        <v>221</v>
      </c>
      <c r="F85" s="12">
        <v>7</v>
      </c>
      <c r="G85" s="13">
        <v>741217</v>
      </c>
      <c r="H85" s="14">
        <f t="shared" si="1"/>
        <v>5188519</v>
      </c>
    </row>
    <row r="86" spans="1:8" ht="26" customHeight="1" x14ac:dyDescent="0.35">
      <c r="A86" s="10">
        <v>74</v>
      </c>
      <c r="B86" s="11" t="s">
        <v>284</v>
      </c>
      <c r="C86" s="12">
        <v>1058860500</v>
      </c>
      <c r="D86" s="12" t="s">
        <v>27</v>
      </c>
      <c r="E86" s="12" t="s">
        <v>219</v>
      </c>
      <c r="F86" s="12">
        <v>3</v>
      </c>
      <c r="G86" s="13">
        <v>523566</v>
      </c>
      <c r="H86" s="14">
        <f t="shared" si="1"/>
        <v>1570698</v>
      </c>
    </row>
    <row r="87" spans="1:8" ht="44.5" customHeight="1" x14ac:dyDescent="0.35">
      <c r="A87" s="10">
        <v>75</v>
      </c>
      <c r="B87" s="11" t="s">
        <v>82</v>
      </c>
      <c r="C87" s="12">
        <v>1062370005</v>
      </c>
      <c r="D87" s="12" t="s">
        <v>27</v>
      </c>
      <c r="E87" s="12" t="s">
        <v>224</v>
      </c>
      <c r="F87" s="12">
        <v>7</v>
      </c>
      <c r="G87" s="13">
        <v>856562</v>
      </c>
      <c r="H87" s="14">
        <f t="shared" si="1"/>
        <v>5995934</v>
      </c>
    </row>
    <row r="88" spans="1:8" ht="26.5" customHeight="1" x14ac:dyDescent="0.35">
      <c r="A88" s="10">
        <v>76</v>
      </c>
      <c r="B88" s="11" t="s">
        <v>285</v>
      </c>
      <c r="C88" s="12">
        <v>1063920500</v>
      </c>
      <c r="D88" s="12" t="s">
        <v>27</v>
      </c>
      <c r="E88" s="12" t="s">
        <v>219</v>
      </c>
      <c r="F88" s="12">
        <v>7</v>
      </c>
      <c r="G88" s="13">
        <v>461380</v>
      </c>
      <c r="H88" s="14">
        <f t="shared" si="1"/>
        <v>3229660</v>
      </c>
    </row>
    <row r="89" spans="1:8" ht="26.5" customHeight="1" x14ac:dyDescent="0.35">
      <c r="A89" s="10">
        <v>77</v>
      </c>
      <c r="B89" s="11" t="s">
        <v>83</v>
      </c>
      <c r="C89" s="12">
        <v>1064040500</v>
      </c>
      <c r="D89" s="12" t="s">
        <v>27</v>
      </c>
      <c r="E89" s="12" t="s">
        <v>219</v>
      </c>
      <c r="F89" s="12">
        <v>7</v>
      </c>
      <c r="G89" s="13">
        <v>296888</v>
      </c>
      <c r="H89" s="14">
        <f t="shared" si="1"/>
        <v>2078216</v>
      </c>
    </row>
    <row r="90" spans="1:8" ht="26.5" customHeight="1" x14ac:dyDescent="0.35">
      <c r="A90" s="10">
        <v>78</v>
      </c>
      <c r="B90" s="11" t="s">
        <v>84</v>
      </c>
      <c r="C90" s="12">
        <v>1064371000</v>
      </c>
      <c r="D90" s="12" t="s">
        <v>27</v>
      </c>
      <c r="E90" s="12" t="s">
        <v>225</v>
      </c>
      <c r="F90" s="12">
        <v>3</v>
      </c>
      <c r="G90" s="13">
        <v>1081234</v>
      </c>
      <c r="H90" s="14">
        <f t="shared" si="1"/>
        <v>3243702</v>
      </c>
    </row>
    <row r="91" spans="1:8" ht="26.5" customHeight="1" x14ac:dyDescent="0.35">
      <c r="A91" s="10">
        <v>79</v>
      </c>
      <c r="B91" s="11" t="s">
        <v>85</v>
      </c>
      <c r="C91" s="12">
        <v>1064981000</v>
      </c>
      <c r="D91" s="12" t="s">
        <v>27</v>
      </c>
      <c r="E91" s="12" t="s">
        <v>225</v>
      </c>
      <c r="F91" s="12">
        <v>13</v>
      </c>
      <c r="G91" s="13">
        <v>624869</v>
      </c>
      <c r="H91" s="14">
        <f t="shared" si="1"/>
        <v>8123297</v>
      </c>
    </row>
    <row r="92" spans="1:8" ht="38.25" customHeight="1" x14ac:dyDescent="0.35">
      <c r="A92" s="10">
        <v>80</v>
      </c>
      <c r="B92" s="11" t="s">
        <v>86</v>
      </c>
      <c r="C92" s="12" t="s">
        <v>189</v>
      </c>
      <c r="D92" s="12" t="s">
        <v>87</v>
      </c>
      <c r="E92" s="12" t="s">
        <v>233</v>
      </c>
      <c r="F92" s="12">
        <v>7</v>
      </c>
      <c r="G92" s="13">
        <v>293879</v>
      </c>
      <c r="H92" s="14">
        <f t="shared" si="1"/>
        <v>2057153</v>
      </c>
    </row>
    <row r="93" spans="1:8" ht="24" customHeight="1" x14ac:dyDescent="0.35">
      <c r="A93" s="10">
        <v>81</v>
      </c>
      <c r="B93" s="11" t="s">
        <v>286</v>
      </c>
      <c r="C93" s="12">
        <v>1066491000</v>
      </c>
      <c r="D93" s="12" t="s">
        <v>27</v>
      </c>
      <c r="E93" s="12" t="s">
        <v>225</v>
      </c>
      <c r="F93" s="12">
        <v>13</v>
      </c>
      <c r="G93" s="13">
        <v>608821</v>
      </c>
      <c r="H93" s="14">
        <f t="shared" si="1"/>
        <v>7914673</v>
      </c>
    </row>
    <row r="94" spans="1:8" ht="24" customHeight="1" x14ac:dyDescent="0.35">
      <c r="A94" s="10">
        <v>82</v>
      </c>
      <c r="B94" s="11" t="s">
        <v>287</v>
      </c>
      <c r="C94" s="12">
        <v>1066570500</v>
      </c>
      <c r="D94" s="12" t="s">
        <v>27</v>
      </c>
      <c r="E94" s="12" t="s">
        <v>219</v>
      </c>
      <c r="F94" s="12">
        <v>7</v>
      </c>
      <c r="G94" s="13">
        <v>496485</v>
      </c>
      <c r="H94" s="14">
        <f t="shared" si="1"/>
        <v>3475395</v>
      </c>
    </row>
    <row r="95" spans="1:8" ht="24" customHeight="1" x14ac:dyDescent="0.35">
      <c r="A95" s="10">
        <v>83</v>
      </c>
      <c r="B95" s="11" t="s">
        <v>288</v>
      </c>
      <c r="C95" s="12">
        <v>1066730250</v>
      </c>
      <c r="D95" s="12" t="s">
        <v>27</v>
      </c>
      <c r="E95" s="12" t="s">
        <v>221</v>
      </c>
      <c r="F95" s="12">
        <v>7</v>
      </c>
      <c r="G95" s="13">
        <v>1938799</v>
      </c>
      <c r="H95" s="14">
        <f t="shared" si="1"/>
        <v>13571593</v>
      </c>
    </row>
    <row r="96" spans="1:8" ht="24" customHeight="1" x14ac:dyDescent="0.35">
      <c r="A96" s="10">
        <v>84</v>
      </c>
      <c r="B96" s="11" t="s">
        <v>289</v>
      </c>
      <c r="C96" s="12">
        <v>1065160500</v>
      </c>
      <c r="D96" s="12" t="s">
        <v>27</v>
      </c>
      <c r="E96" s="12" t="s">
        <v>219</v>
      </c>
      <c r="F96" s="12">
        <v>7</v>
      </c>
      <c r="G96" s="13">
        <v>497488</v>
      </c>
      <c r="H96" s="14">
        <f t="shared" si="1"/>
        <v>3482416</v>
      </c>
    </row>
    <row r="97" spans="1:8" ht="24" customHeight="1" x14ac:dyDescent="0.35">
      <c r="A97" s="10">
        <v>85</v>
      </c>
      <c r="B97" s="11" t="s">
        <v>88</v>
      </c>
      <c r="C97" s="12">
        <v>1009881000</v>
      </c>
      <c r="D97" s="12" t="s">
        <v>27</v>
      </c>
      <c r="E97" s="12" t="s">
        <v>218</v>
      </c>
      <c r="F97" s="12">
        <v>13</v>
      </c>
      <c r="G97" s="13">
        <v>948838</v>
      </c>
      <c r="H97" s="14">
        <f t="shared" si="1"/>
        <v>12334894</v>
      </c>
    </row>
    <row r="98" spans="1:8" ht="24" customHeight="1" x14ac:dyDescent="0.35">
      <c r="A98" s="10">
        <v>86</v>
      </c>
      <c r="B98" s="11" t="s">
        <v>89</v>
      </c>
      <c r="C98" s="12">
        <v>1043672500</v>
      </c>
      <c r="D98" s="12" t="s">
        <v>27</v>
      </c>
      <c r="E98" s="12" t="s">
        <v>223</v>
      </c>
      <c r="F98" s="12">
        <v>33</v>
      </c>
      <c r="G98" s="13">
        <v>2358053</v>
      </c>
      <c r="H98" s="14">
        <f t="shared" si="1"/>
        <v>77815749</v>
      </c>
    </row>
    <row r="99" spans="1:8" ht="38.25" customHeight="1" x14ac:dyDescent="0.35">
      <c r="A99" s="10">
        <v>87</v>
      </c>
      <c r="B99" s="11" t="s">
        <v>90</v>
      </c>
      <c r="C99" s="16">
        <v>1043711000</v>
      </c>
      <c r="D99" s="12" t="s">
        <v>27</v>
      </c>
      <c r="E99" s="12" t="s">
        <v>218</v>
      </c>
      <c r="F99" s="12">
        <v>13</v>
      </c>
      <c r="G99" s="13">
        <v>1844517</v>
      </c>
      <c r="H99" s="14">
        <f t="shared" si="1"/>
        <v>23978721</v>
      </c>
    </row>
    <row r="100" spans="1:8" ht="26" customHeight="1" x14ac:dyDescent="0.35">
      <c r="A100" s="10">
        <v>88</v>
      </c>
      <c r="B100" s="11" t="s">
        <v>290</v>
      </c>
      <c r="C100" s="12">
        <v>1067210100</v>
      </c>
      <c r="D100" s="12" t="s">
        <v>27</v>
      </c>
      <c r="E100" s="12" t="s">
        <v>228</v>
      </c>
      <c r="F100" s="12">
        <v>4</v>
      </c>
      <c r="G100" s="13">
        <v>278834</v>
      </c>
      <c r="H100" s="14">
        <f t="shared" si="1"/>
        <v>1115336</v>
      </c>
    </row>
    <row r="101" spans="1:8" ht="26" customHeight="1" x14ac:dyDescent="0.35">
      <c r="A101" s="10">
        <v>89</v>
      </c>
      <c r="B101" s="11" t="s">
        <v>291</v>
      </c>
      <c r="C101" s="12">
        <v>8071100005</v>
      </c>
      <c r="D101" s="12" t="s">
        <v>27</v>
      </c>
      <c r="E101" s="12" t="s">
        <v>234</v>
      </c>
      <c r="F101" s="12">
        <v>7</v>
      </c>
      <c r="G101" s="13">
        <v>4724130</v>
      </c>
      <c r="H101" s="14">
        <f t="shared" si="1"/>
        <v>33068910</v>
      </c>
    </row>
    <row r="102" spans="1:8" ht="26" customHeight="1" x14ac:dyDescent="0.35">
      <c r="A102" s="10">
        <v>90</v>
      </c>
      <c r="B102" s="11" t="s">
        <v>91</v>
      </c>
      <c r="C102" s="12">
        <v>1075090025</v>
      </c>
      <c r="D102" s="12" t="s">
        <v>27</v>
      </c>
      <c r="E102" s="12" t="s">
        <v>217</v>
      </c>
      <c r="F102" s="12">
        <v>7</v>
      </c>
      <c r="G102" s="13">
        <v>1455353</v>
      </c>
      <c r="H102" s="14">
        <f t="shared" si="1"/>
        <v>10187471</v>
      </c>
    </row>
    <row r="103" spans="1:8" ht="26" customHeight="1" x14ac:dyDescent="0.35">
      <c r="A103" s="10">
        <v>91</v>
      </c>
      <c r="B103" s="11" t="s">
        <v>92</v>
      </c>
      <c r="C103" s="12">
        <v>1072280500</v>
      </c>
      <c r="D103" s="12" t="s">
        <v>27</v>
      </c>
      <c r="E103" s="12" t="s">
        <v>219</v>
      </c>
      <c r="F103" s="12">
        <v>4</v>
      </c>
      <c r="G103" s="13">
        <v>2008006</v>
      </c>
      <c r="H103" s="14">
        <f t="shared" si="1"/>
        <v>8032024</v>
      </c>
    </row>
    <row r="104" spans="1:8" ht="38.25" customHeight="1" x14ac:dyDescent="0.35">
      <c r="A104" s="10">
        <v>92</v>
      </c>
      <c r="B104" s="11" t="s">
        <v>93</v>
      </c>
      <c r="C104" s="12">
        <v>6416</v>
      </c>
      <c r="D104" s="12" t="s">
        <v>94</v>
      </c>
      <c r="E104" s="15" t="s">
        <v>235</v>
      </c>
      <c r="F104" s="12">
        <v>1</v>
      </c>
      <c r="G104" s="13">
        <v>18325813</v>
      </c>
      <c r="H104" s="14">
        <f t="shared" si="1"/>
        <v>18325813</v>
      </c>
    </row>
    <row r="105" spans="1:8" ht="34" customHeight="1" x14ac:dyDescent="0.35">
      <c r="A105" s="10">
        <v>93</v>
      </c>
      <c r="B105" s="11" t="s">
        <v>95</v>
      </c>
      <c r="C105" s="12">
        <v>6414</v>
      </c>
      <c r="D105" s="12" t="s">
        <v>94</v>
      </c>
      <c r="E105" s="15" t="s">
        <v>236</v>
      </c>
      <c r="F105" s="12">
        <v>1</v>
      </c>
      <c r="G105" s="13">
        <v>16990820</v>
      </c>
      <c r="H105" s="14">
        <f t="shared" si="1"/>
        <v>16990820</v>
      </c>
    </row>
    <row r="106" spans="1:8" ht="26.5" customHeight="1" x14ac:dyDescent="0.35">
      <c r="A106" s="10">
        <v>94</v>
      </c>
      <c r="B106" s="11" t="s">
        <v>96</v>
      </c>
      <c r="C106" s="12">
        <v>2918700</v>
      </c>
      <c r="D106" s="12" t="s">
        <v>97</v>
      </c>
      <c r="E106" s="12" t="s">
        <v>237</v>
      </c>
      <c r="F106" s="12">
        <v>1</v>
      </c>
      <c r="G106" s="13">
        <v>3765262</v>
      </c>
      <c r="H106" s="14">
        <f t="shared" si="1"/>
        <v>3765262</v>
      </c>
    </row>
    <row r="107" spans="1:8" ht="38.25" customHeight="1" x14ac:dyDescent="0.35">
      <c r="A107" s="10">
        <v>95</v>
      </c>
      <c r="B107" s="11" t="s">
        <v>292</v>
      </c>
      <c r="C107" s="12">
        <v>1049730100</v>
      </c>
      <c r="D107" s="12" t="s">
        <v>27</v>
      </c>
      <c r="E107" s="12" t="s">
        <v>222</v>
      </c>
      <c r="F107" s="12">
        <v>4</v>
      </c>
      <c r="G107" s="13">
        <v>663986</v>
      </c>
      <c r="H107" s="14">
        <f t="shared" si="1"/>
        <v>2655944</v>
      </c>
    </row>
    <row r="108" spans="1:8" ht="25.5" customHeight="1" x14ac:dyDescent="0.35">
      <c r="A108" s="10">
        <v>96</v>
      </c>
      <c r="B108" s="11" t="s">
        <v>293</v>
      </c>
      <c r="C108" s="12">
        <v>1050910250</v>
      </c>
      <c r="D108" s="12" t="s">
        <v>27</v>
      </c>
      <c r="E108" s="12" t="s">
        <v>221</v>
      </c>
      <c r="F108" s="12">
        <v>7</v>
      </c>
      <c r="G108" s="13">
        <v>680034</v>
      </c>
      <c r="H108" s="14">
        <f t="shared" si="1"/>
        <v>4760238</v>
      </c>
    </row>
    <row r="109" spans="1:8" ht="38.25" customHeight="1" x14ac:dyDescent="0.35">
      <c r="A109" s="10">
        <v>97</v>
      </c>
      <c r="B109" s="11" t="s">
        <v>294</v>
      </c>
      <c r="C109" s="12">
        <v>1080870500</v>
      </c>
      <c r="D109" s="12" t="s">
        <v>27</v>
      </c>
      <c r="E109" s="12" t="s">
        <v>219</v>
      </c>
      <c r="F109" s="12">
        <v>7</v>
      </c>
      <c r="G109" s="13">
        <v>1041114</v>
      </c>
      <c r="H109" s="14">
        <f t="shared" si="1"/>
        <v>7287798</v>
      </c>
    </row>
    <row r="110" spans="1:8" ht="24.5" customHeight="1" x14ac:dyDescent="0.35">
      <c r="A110" s="10">
        <v>98</v>
      </c>
      <c r="B110" s="11" t="s">
        <v>98</v>
      </c>
      <c r="C110" s="12">
        <v>1072330025</v>
      </c>
      <c r="D110" s="12" t="s">
        <v>27</v>
      </c>
      <c r="E110" s="12" t="s">
        <v>217</v>
      </c>
      <c r="F110" s="12">
        <v>4</v>
      </c>
      <c r="G110" s="13">
        <v>804406</v>
      </c>
      <c r="H110" s="14">
        <f t="shared" si="1"/>
        <v>3217624</v>
      </c>
    </row>
    <row r="111" spans="1:8" ht="38.25" customHeight="1" x14ac:dyDescent="0.35">
      <c r="A111" s="10">
        <v>99</v>
      </c>
      <c r="B111" s="11" t="s">
        <v>295</v>
      </c>
      <c r="C111" s="12">
        <v>1037920500</v>
      </c>
      <c r="D111" s="12" t="s">
        <v>27</v>
      </c>
      <c r="E111" s="12" t="s">
        <v>219</v>
      </c>
      <c r="F111" s="12">
        <v>4</v>
      </c>
      <c r="G111" s="13">
        <v>1170501</v>
      </c>
      <c r="H111" s="14">
        <f t="shared" si="1"/>
        <v>4682004</v>
      </c>
    </row>
    <row r="112" spans="1:8" ht="27.5" customHeight="1" x14ac:dyDescent="0.35">
      <c r="A112" s="10">
        <v>100</v>
      </c>
      <c r="B112" s="11" t="s">
        <v>296</v>
      </c>
      <c r="C112" s="12">
        <v>1039650500</v>
      </c>
      <c r="D112" s="12" t="s">
        <v>27</v>
      </c>
      <c r="E112" s="12" t="s">
        <v>219</v>
      </c>
      <c r="F112" s="12">
        <v>7</v>
      </c>
      <c r="G112" s="13">
        <v>830484</v>
      </c>
      <c r="H112" s="14">
        <f t="shared" si="1"/>
        <v>5813388</v>
      </c>
    </row>
    <row r="113" spans="1:8" ht="27.5" customHeight="1" x14ac:dyDescent="0.35">
      <c r="A113" s="10">
        <v>101</v>
      </c>
      <c r="B113" s="11" t="s">
        <v>297</v>
      </c>
      <c r="C113" s="12">
        <v>1039431000</v>
      </c>
      <c r="D113" s="12" t="s">
        <v>27</v>
      </c>
      <c r="E113" s="12" t="s">
        <v>225</v>
      </c>
      <c r="F113" s="12">
        <v>7</v>
      </c>
      <c r="G113" s="13">
        <v>2185537</v>
      </c>
      <c r="H113" s="14">
        <f t="shared" si="1"/>
        <v>15298759</v>
      </c>
    </row>
    <row r="114" spans="1:8" ht="27.5" customHeight="1" x14ac:dyDescent="0.35">
      <c r="A114" s="10">
        <v>102</v>
      </c>
      <c r="B114" s="11" t="s">
        <v>99</v>
      </c>
      <c r="C114" s="12">
        <v>1077341000</v>
      </c>
      <c r="D114" s="12" t="s">
        <v>27</v>
      </c>
      <c r="E114" s="12" t="s">
        <v>225</v>
      </c>
      <c r="F114" s="12">
        <v>13</v>
      </c>
      <c r="G114" s="13">
        <v>1088255</v>
      </c>
      <c r="H114" s="14">
        <f t="shared" si="1"/>
        <v>14147315</v>
      </c>
    </row>
    <row r="115" spans="1:8" ht="27.5" customHeight="1" x14ac:dyDescent="0.35">
      <c r="A115" s="10">
        <v>103</v>
      </c>
      <c r="B115" s="11" t="s">
        <v>298</v>
      </c>
      <c r="C115" s="12">
        <v>1062670500</v>
      </c>
      <c r="D115" s="12" t="s">
        <v>27</v>
      </c>
      <c r="E115" s="12" t="s">
        <v>219</v>
      </c>
      <c r="F115" s="12">
        <v>7</v>
      </c>
      <c r="G115" s="13">
        <v>475422</v>
      </c>
      <c r="H115" s="14">
        <f t="shared" si="1"/>
        <v>3327954</v>
      </c>
    </row>
    <row r="116" spans="1:8" ht="27.5" customHeight="1" x14ac:dyDescent="0.35">
      <c r="A116" s="10">
        <v>104</v>
      </c>
      <c r="B116" s="11" t="s">
        <v>299</v>
      </c>
      <c r="C116" s="12">
        <v>1063710100</v>
      </c>
      <c r="D116" s="12" t="s">
        <v>27</v>
      </c>
      <c r="E116" s="12" t="s">
        <v>222</v>
      </c>
      <c r="F116" s="12">
        <v>13</v>
      </c>
      <c r="G116" s="13">
        <v>4062150</v>
      </c>
      <c r="H116" s="14">
        <f t="shared" si="1"/>
        <v>52807950</v>
      </c>
    </row>
    <row r="117" spans="1:8" ht="38.25" customHeight="1" x14ac:dyDescent="0.35">
      <c r="A117" s="10">
        <v>105</v>
      </c>
      <c r="B117" s="11" t="s">
        <v>300</v>
      </c>
      <c r="C117" s="12">
        <v>1064480500</v>
      </c>
      <c r="D117" s="12" t="s">
        <v>27</v>
      </c>
      <c r="E117" s="12" t="s">
        <v>219</v>
      </c>
      <c r="F117" s="12">
        <v>13</v>
      </c>
      <c r="G117" s="13">
        <v>405212</v>
      </c>
      <c r="H117" s="14">
        <f t="shared" si="1"/>
        <v>5267756</v>
      </c>
    </row>
    <row r="118" spans="1:8" ht="38.25" customHeight="1" x14ac:dyDescent="0.35">
      <c r="A118" s="10">
        <v>106</v>
      </c>
      <c r="B118" s="11" t="s">
        <v>301</v>
      </c>
      <c r="C118" s="12" t="s">
        <v>190</v>
      </c>
      <c r="D118" s="12" t="s">
        <v>36</v>
      </c>
      <c r="E118" s="12" t="s">
        <v>225</v>
      </c>
      <c r="F118" s="12">
        <v>4</v>
      </c>
      <c r="G118" s="13">
        <v>2168486</v>
      </c>
      <c r="H118" s="14">
        <f t="shared" si="1"/>
        <v>8673944</v>
      </c>
    </row>
    <row r="119" spans="1:8" ht="38.25" customHeight="1" x14ac:dyDescent="0.35">
      <c r="A119" s="10">
        <v>107</v>
      </c>
      <c r="B119" s="11" t="s">
        <v>302</v>
      </c>
      <c r="C119" s="12">
        <v>1099500001</v>
      </c>
      <c r="D119" s="12" t="s">
        <v>27</v>
      </c>
      <c r="E119" s="12" t="s">
        <v>238</v>
      </c>
      <c r="F119" s="12">
        <v>27</v>
      </c>
      <c r="G119" s="13">
        <v>342023</v>
      </c>
      <c r="H119" s="14">
        <f t="shared" si="1"/>
        <v>9234621</v>
      </c>
    </row>
    <row r="120" spans="1:8" ht="25.5" customHeight="1" x14ac:dyDescent="0.35">
      <c r="A120" s="10">
        <v>108</v>
      </c>
      <c r="B120" s="11" t="s">
        <v>303</v>
      </c>
      <c r="C120" s="12">
        <v>1066010250</v>
      </c>
      <c r="D120" s="12" t="s">
        <v>27</v>
      </c>
      <c r="E120" s="12" t="s">
        <v>221</v>
      </c>
      <c r="F120" s="12">
        <v>7</v>
      </c>
      <c r="G120" s="13">
        <v>849541</v>
      </c>
      <c r="H120" s="14">
        <f t="shared" si="1"/>
        <v>5946787</v>
      </c>
    </row>
    <row r="121" spans="1:8" ht="25.5" customHeight="1" x14ac:dyDescent="0.35">
      <c r="A121" s="10">
        <v>109</v>
      </c>
      <c r="B121" s="11" t="s">
        <v>100</v>
      </c>
      <c r="C121" s="12">
        <v>1117990100</v>
      </c>
      <c r="D121" s="12" t="s">
        <v>27</v>
      </c>
      <c r="E121" s="12" t="s">
        <v>222</v>
      </c>
      <c r="F121" s="12">
        <v>7</v>
      </c>
      <c r="G121" s="13">
        <v>3241696</v>
      </c>
      <c r="H121" s="14">
        <f t="shared" si="1"/>
        <v>22691872</v>
      </c>
    </row>
    <row r="122" spans="1:8" ht="25.5" customHeight="1" x14ac:dyDescent="0.35">
      <c r="A122" s="10">
        <v>110</v>
      </c>
      <c r="B122" s="11" t="s">
        <v>304</v>
      </c>
      <c r="C122" s="12">
        <v>1078140250</v>
      </c>
      <c r="D122" s="12" t="s">
        <v>27</v>
      </c>
      <c r="E122" s="12" t="s">
        <v>221</v>
      </c>
      <c r="F122" s="12">
        <v>7</v>
      </c>
      <c r="G122" s="13">
        <v>1642914</v>
      </c>
      <c r="H122" s="14">
        <f t="shared" si="1"/>
        <v>11500398</v>
      </c>
    </row>
    <row r="123" spans="1:8" ht="25.5" customHeight="1" x14ac:dyDescent="0.35">
      <c r="A123" s="10">
        <v>111</v>
      </c>
      <c r="B123" s="11" t="s">
        <v>305</v>
      </c>
      <c r="C123" s="12">
        <v>1044190050</v>
      </c>
      <c r="D123" s="12" t="s">
        <v>27</v>
      </c>
      <c r="E123" s="12" t="s">
        <v>239</v>
      </c>
      <c r="F123" s="12">
        <v>7</v>
      </c>
      <c r="G123" s="13">
        <v>2332978</v>
      </c>
      <c r="H123" s="14">
        <f t="shared" si="1"/>
        <v>16330846</v>
      </c>
    </row>
    <row r="124" spans="1:8" ht="25.5" customHeight="1" x14ac:dyDescent="0.35">
      <c r="A124" s="10">
        <v>112</v>
      </c>
      <c r="B124" s="11" t="s">
        <v>306</v>
      </c>
      <c r="C124" s="12">
        <v>1044800250</v>
      </c>
      <c r="D124" s="12" t="s">
        <v>27</v>
      </c>
      <c r="E124" s="12" t="s">
        <v>221</v>
      </c>
      <c r="F124" s="12">
        <v>4</v>
      </c>
      <c r="G124" s="13">
        <v>6503452</v>
      </c>
      <c r="H124" s="14">
        <f t="shared" si="1"/>
        <v>26013808</v>
      </c>
    </row>
    <row r="125" spans="1:8" ht="38.25" customHeight="1" x14ac:dyDescent="0.35">
      <c r="A125" s="10">
        <v>113</v>
      </c>
      <c r="B125" s="11" t="s">
        <v>101</v>
      </c>
      <c r="C125" s="12">
        <v>1084180250</v>
      </c>
      <c r="D125" s="12" t="s">
        <v>27</v>
      </c>
      <c r="E125" s="12" t="s">
        <v>221</v>
      </c>
      <c r="F125" s="12">
        <v>7</v>
      </c>
      <c r="G125" s="13">
        <v>1172507</v>
      </c>
      <c r="H125" s="14">
        <f t="shared" si="1"/>
        <v>8207549</v>
      </c>
    </row>
    <row r="126" spans="1:8" ht="26.5" customHeight="1" x14ac:dyDescent="0.35">
      <c r="A126" s="10">
        <v>114</v>
      </c>
      <c r="B126" s="11" t="s">
        <v>102</v>
      </c>
      <c r="C126" s="12">
        <v>500</v>
      </c>
      <c r="D126" s="12" t="s">
        <v>103</v>
      </c>
      <c r="E126" s="12" t="s">
        <v>240</v>
      </c>
      <c r="F126" s="12">
        <v>3</v>
      </c>
      <c r="G126" s="13">
        <v>5437263</v>
      </c>
      <c r="H126" s="14">
        <f t="shared" si="1"/>
        <v>16311789</v>
      </c>
    </row>
    <row r="127" spans="1:8" ht="26.5" customHeight="1" x14ac:dyDescent="0.35">
      <c r="A127" s="10">
        <v>115</v>
      </c>
      <c r="B127" s="11" t="s">
        <v>104</v>
      </c>
      <c r="C127" s="12">
        <v>502</v>
      </c>
      <c r="D127" s="12" t="s">
        <v>103</v>
      </c>
      <c r="E127" s="12" t="s">
        <v>240</v>
      </c>
      <c r="F127" s="12">
        <v>3</v>
      </c>
      <c r="G127" s="13">
        <v>4659938</v>
      </c>
      <c r="H127" s="14">
        <f t="shared" si="1"/>
        <v>13979814</v>
      </c>
    </row>
    <row r="128" spans="1:8" ht="26.5" customHeight="1" x14ac:dyDescent="0.35">
      <c r="A128" s="10">
        <v>116</v>
      </c>
      <c r="B128" s="11" t="s">
        <v>105</v>
      </c>
      <c r="C128" s="12">
        <v>540</v>
      </c>
      <c r="D128" s="12" t="s">
        <v>103</v>
      </c>
      <c r="E128" s="12" t="s">
        <v>241</v>
      </c>
      <c r="F128" s="12">
        <v>3</v>
      </c>
      <c r="G128" s="13">
        <v>17476272</v>
      </c>
      <c r="H128" s="14">
        <f t="shared" si="1"/>
        <v>52428816</v>
      </c>
    </row>
    <row r="129" spans="1:8" ht="38.25" customHeight="1" x14ac:dyDescent="0.35">
      <c r="A129" s="10">
        <v>117</v>
      </c>
      <c r="B129" s="11" t="s">
        <v>106</v>
      </c>
      <c r="C129" s="12">
        <v>544</v>
      </c>
      <c r="D129" s="12" t="s">
        <v>103</v>
      </c>
      <c r="E129" s="12" t="s">
        <v>242</v>
      </c>
      <c r="F129" s="12">
        <v>3</v>
      </c>
      <c r="G129" s="13">
        <v>19903532</v>
      </c>
      <c r="H129" s="14">
        <f t="shared" si="1"/>
        <v>59710596</v>
      </c>
    </row>
    <row r="130" spans="1:8" ht="38.25" customHeight="1" x14ac:dyDescent="0.35">
      <c r="A130" s="10">
        <v>118</v>
      </c>
      <c r="B130" s="11" t="s">
        <v>107</v>
      </c>
      <c r="C130" s="12">
        <v>160</v>
      </c>
      <c r="D130" s="12" t="s">
        <v>103</v>
      </c>
      <c r="E130" s="12" t="s">
        <v>241</v>
      </c>
      <c r="F130" s="12">
        <v>3</v>
      </c>
      <c r="G130" s="13">
        <v>19320789</v>
      </c>
      <c r="H130" s="14">
        <f t="shared" si="1"/>
        <v>57962367</v>
      </c>
    </row>
    <row r="131" spans="1:8" ht="38.25" customHeight="1" x14ac:dyDescent="0.35">
      <c r="A131" s="10">
        <v>119</v>
      </c>
      <c r="B131" s="11" t="s">
        <v>108</v>
      </c>
      <c r="C131" s="12">
        <v>1240</v>
      </c>
      <c r="D131" s="12" t="s">
        <v>103</v>
      </c>
      <c r="E131" s="12" t="s">
        <v>243</v>
      </c>
      <c r="F131" s="12">
        <v>3</v>
      </c>
      <c r="G131" s="13">
        <v>4659938</v>
      </c>
      <c r="H131" s="14">
        <f t="shared" si="1"/>
        <v>13979814</v>
      </c>
    </row>
    <row r="132" spans="1:8" ht="25.5" customHeight="1" x14ac:dyDescent="0.35">
      <c r="A132" s="10">
        <v>120</v>
      </c>
      <c r="B132" s="11" t="s">
        <v>109</v>
      </c>
      <c r="C132" s="12">
        <v>697</v>
      </c>
      <c r="D132" s="12" t="s">
        <v>103</v>
      </c>
      <c r="E132" s="12" t="s">
        <v>240</v>
      </c>
      <c r="F132" s="12">
        <v>3</v>
      </c>
      <c r="G132" s="13">
        <v>5437263</v>
      </c>
      <c r="H132" s="14">
        <f t="shared" si="1"/>
        <v>16311789</v>
      </c>
    </row>
    <row r="133" spans="1:8" ht="25.5" customHeight="1" x14ac:dyDescent="0.35">
      <c r="A133" s="10">
        <v>121</v>
      </c>
      <c r="B133" s="11" t="s">
        <v>110</v>
      </c>
      <c r="C133" s="12">
        <v>216782405</v>
      </c>
      <c r="D133" s="12" t="s">
        <v>111</v>
      </c>
      <c r="E133" s="12" t="s">
        <v>29</v>
      </c>
      <c r="F133" s="12">
        <v>25</v>
      </c>
      <c r="G133" s="13">
        <v>214642</v>
      </c>
      <c r="H133" s="14">
        <f t="shared" si="1"/>
        <v>5366050</v>
      </c>
    </row>
    <row r="134" spans="1:8" ht="25.5" customHeight="1" x14ac:dyDescent="0.35">
      <c r="A134" s="10">
        <v>122</v>
      </c>
      <c r="B134" s="11" t="s">
        <v>112</v>
      </c>
      <c r="C134" s="12">
        <v>216785402</v>
      </c>
      <c r="D134" s="12" t="s">
        <v>111</v>
      </c>
      <c r="E134" s="12" t="s">
        <v>29</v>
      </c>
      <c r="F134" s="12">
        <v>10</v>
      </c>
      <c r="G134" s="13">
        <v>331993</v>
      </c>
      <c r="H134" s="14">
        <f t="shared" si="1"/>
        <v>3319930</v>
      </c>
    </row>
    <row r="135" spans="1:8" ht="25.5" customHeight="1" x14ac:dyDescent="0.35">
      <c r="A135" s="10">
        <v>123</v>
      </c>
      <c r="B135" s="11" t="s">
        <v>113</v>
      </c>
      <c r="C135" s="12">
        <v>216783607</v>
      </c>
      <c r="D135" s="12" t="s">
        <v>114</v>
      </c>
      <c r="E135" s="12" t="s">
        <v>29</v>
      </c>
      <c r="F135" s="12">
        <v>15</v>
      </c>
      <c r="G135" s="13">
        <v>176528</v>
      </c>
      <c r="H135" s="14">
        <f t="shared" si="1"/>
        <v>2647920</v>
      </c>
    </row>
    <row r="136" spans="1:8" ht="25.5" customHeight="1" x14ac:dyDescent="0.35">
      <c r="A136" s="10">
        <v>124</v>
      </c>
      <c r="B136" s="11" t="s">
        <v>115</v>
      </c>
      <c r="C136" s="12">
        <v>216781409</v>
      </c>
      <c r="D136" s="12" t="s">
        <v>111</v>
      </c>
      <c r="E136" s="12" t="s">
        <v>29</v>
      </c>
      <c r="F136" s="12">
        <v>25</v>
      </c>
      <c r="G136" s="13">
        <v>142426</v>
      </c>
      <c r="H136" s="14">
        <f t="shared" si="1"/>
        <v>3560650</v>
      </c>
    </row>
    <row r="137" spans="1:8" ht="25.5" customHeight="1" x14ac:dyDescent="0.35">
      <c r="A137" s="10">
        <v>125</v>
      </c>
      <c r="B137" s="11" t="s">
        <v>116</v>
      </c>
      <c r="C137" s="12">
        <v>216781709</v>
      </c>
      <c r="D137" s="12" t="s">
        <v>111</v>
      </c>
      <c r="E137" s="12" t="s">
        <v>29</v>
      </c>
      <c r="F137" s="12">
        <v>25</v>
      </c>
      <c r="G137" s="13">
        <v>146438</v>
      </c>
      <c r="H137" s="14">
        <f t="shared" si="1"/>
        <v>3660950</v>
      </c>
    </row>
    <row r="138" spans="1:8" ht="25.5" customHeight="1" x14ac:dyDescent="0.35">
      <c r="A138" s="10">
        <v>126</v>
      </c>
      <c r="B138" s="11" t="s">
        <v>117</v>
      </c>
      <c r="C138" s="12" t="s">
        <v>191</v>
      </c>
      <c r="D138" s="12" t="s">
        <v>118</v>
      </c>
      <c r="E138" s="12" t="s">
        <v>29</v>
      </c>
      <c r="F138" s="12">
        <v>25</v>
      </c>
      <c r="G138" s="13">
        <v>58174</v>
      </c>
      <c r="H138" s="14">
        <f t="shared" si="1"/>
        <v>1454350</v>
      </c>
    </row>
    <row r="139" spans="1:8" ht="25.5" customHeight="1" x14ac:dyDescent="0.35">
      <c r="A139" s="10">
        <v>127</v>
      </c>
      <c r="B139" s="11" t="s">
        <v>119</v>
      </c>
      <c r="C139" s="12" t="s">
        <v>192</v>
      </c>
      <c r="D139" s="12" t="s">
        <v>120</v>
      </c>
      <c r="E139" s="12" t="s">
        <v>29</v>
      </c>
      <c r="F139" s="12">
        <v>15</v>
      </c>
      <c r="G139" s="13">
        <v>360077</v>
      </c>
      <c r="H139" s="14">
        <f t="shared" si="1"/>
        <v>5401155</v>
      </c>
    </row>
    <row r="140" spans="1:8" ht="25.5" customHeight="1" x14ac:dyDescent="0.35">
      <c r="A140" s="10">
        <v>128</v>
      </c>
      <c r="B140" s="11" t="s">
        <v>121</v>
      </c>
      <c r="C140" s="12">
        <v>241932705</v>
      </c>
      <c r="D140" s="12" t="s">
        <v>114</v>
      </c>
      <c r="E140" s="12" t="s">
        <v>29</v>
      </c>
      <c r="F140" s="12">
        <v>25</v>
      </c>
      <c r="G140" s="13">
        <v>472413</v>
      </c>
      <c r="H140" s="14">
        <f t="shared" si="1"/>
        <v>11810325</v>
      </c>
    </row>
    <row r="141" spans="1:8" ht="25.5" customHeight="1" x14ac:dyDescent="0.35">
      <c r="A141" s="10">
        <v>129</v>
      </c>
      <c r="B141" s="11" t="s">
        <v>122</v>
      </c>
      <c r="C141" s="12">
        <v>241933701</v>
      </c>
      <c r="D141" s="12" t="s">
        <v>111</v>
      </c>
      <c r="E141" s="12" t="s">
        <v>29</v>
      </c>
      <c r="F141" s="12">
        <v>25</v>
      </c>
      <c r="G141" s="13">
        <v>383146</v>
      </c>
      <c r="H141" s="14">
        <f t="shared" si="1"/>
        <v>9578650</v>
      </c>
    </row>
    <row r="142" spans="1:8" ht="25.5" customHeight="1" x14ac:dyDescent="0.35">
      <c r="A142" s="10">
        <v>130</v>
      </c>
      <c r="B142" s="11" t="s">
        <v>123</v>
      </c>
      <c r="C142" s="12">
        <v>241934603</v>
      </c>
      <c r="D142" s="12" t="s">
        <v>114</v>
      </c>
      <c r="E142" s="12" t="s">
        <v>29</v>
      </c>
      <c r="F142" s="12">
        <v>15</v>
      </c>
      <c r="G142" s="13">
        <v>399194</v>
      </c>
      <c r="H142" s="14">
        <f t="shared" ref="H142:H187" si="2">G142*F142</f>
        <v>5987910</v>
      </c>
    </row>
    <row r="143" spans="1:8" ht="27.5" customHeight="1" x14ac:dyDescent="0.35">
      <c r="A143" s="10">
        <v>131</v>
      </c>
      <c r="B143" s="11" t="s">
        <v>124</v>
      </c>
      <c r="C143" s="12" t="s">
        <v>193</v>
      </c>
      <c r="D143" s="12" t="s">
        <v>125</v>
      </c>
      <c r="E143" s="12" t="s">
        <v>29</v>
      </c>
      <c r="F143" s="12">
        <v>25</v>
      </c>
      <c r="G143" s="13">
        <v>42126</v>
      </c>
      <c r="H143" s="14">
        <f t="shared" si="2"/>
        <v>1053150</v>
      </c>
    </row>
    <row r="144" spans="1:8" ht="27.5" customHeight="1" x14ac:dyDescent="0.35">
      <c r="A144" s="10">
        <v>132</v>
      </c>
      <c r="B144" s="11" t="s">
        <v>126</v>
      </c>
      <c r="C144" s="12">
        <v>243363301</v>
      </c>
      <c r="D144" s="12" t="s">
        <v>111</v>
      </c>
      <c r="E144" s="12" t="s">
        <v>29</v>
      </c>
      <c r="F144" s="12">
        <v>5</v>
      </c>
      <c r="G144" s="13">
        <v>1911718</v>
      </c>
      <c r="H144" s="14">
        <f t="shared" si="2"/>
        <v>9558590</v>
      </c>
    </row>
    <row r="145" spans="1:8" ht="30" customHeight="1" x14ac:dyDescent="0.35">
      <c r="A145" s="10">
        <v>133</v>
      </c>
      <c r="B145" s="11" t="s">
        <v>127</v>
      </c>
      <c r="C145" s="12" t="s">
        <v>194</v>
      </c>
      <c r="D145" s="12" t="s">
        <v>128</v>
      </c>
      <c r="E145" s="12" t="s">
        <v>28</v>
      </c>
      <c r="F145" s="12">
        <v>4</v>
      </c>
      <c r="G145" s="13">
        <v>71604170</v>
      </c>
      <c r="H145" s="14">
        <f t="shared" si="2"/>
        <v>286416680</v>
      </c>
    </row>
    <row r="146" spans="1:8" ht="30" customHeight="1" x14ac:dyDescent="0.35">
      <c r="A146" s="10">
        <v>134</v>
      </c>
      <c r="B146" s="11" t="s">
        <v>129</v>
      </c>
      <c r="C146" s="12">
        <v>211063604</v>
      </c>
      <c r="D146" s="12" t="s">
        <v>111</v>
      </c>
      <c r="E146" s="12" t="s">
        <v>29</v>
      </c>
      <c r="F146" s="12">
        <v>25</v>
      </c>
      <c r="G146" s="13">
        <v>39117</v>
      </c>
      <c r="H146" s="14">
        <f t="shared" si="2"/>
        <v>977925</v>
      </c>
    </row>
    <row r="147" spans="1:8" ht="30" customHeight="1" x14ac:dyDescent="0.35">
      <c r="A147" s="10">
        <v>135</v>
      </c>
      <c r="B147" s="17" t="s">
        <v>130</v>
      </c>
      <c r="C147" s="12">
        <v>211314401</v>
      </c>
      <c r="D147" s="12" t="s">
        <v>111</v>
      </c>
      <c r="E147" s="12" t="s">
        <v>29</v>
      </c>
      <c r="F147" s="12">
        <v>15</v>
      </c>
      <c r="G147" s="13">
        <v>407218</v>
      </c>
      <c r="H147" s="14">
        <f t="shared" si="2"/>
        <v>6108270</v>
      </c>
    </row>
    <row r="148" spans="1:8" ht="30" customHeight="1" x14ac:dyDescent="0.35">
      <c r="A148" s="10">
        <v>136</v>
      </c>
      <c r="B148" s="11" t="s">
        <v>131</v>
      </c>
      <c r="C148" s="12" t="s">
        <v>195</v>
      </c>
      <c r="D148" s="12" t="s">
        <v>132</v>
      </c>
      <c r="E148" s="12" t="s">
        <v>244</v>
      </c>
      <c r="F148" s="12">
        <v>2</v>
      </c>
      <c r="G148" s="13">
        <v>27682800</v>
      </c>
      <c r="H148" s="14">
        <f t="shared" si="2"/>
        <v>55365600</v>
      </c>
    </row>
    <row r="149" spans="1:8" ht="38.25" customHeight="1" x14ac:dyDescent="0.35">
      <c r="A149" s="10">
        <v>137</v>
      </c>
      <c r="B149" s="11" t="s">
        <v>133</v>
      </c>
      <c r="C149" s="12" t="s">
        <v>196</v>
      </c>
      <c r="D149" s="12" t="s">
        <v>134</v>
      </c>
      <c r="E149" s="12" t="s">
        <v>29</v>
      </c>
      <c r="F149" s="12">
        <v>2</v>
      </c>
      <c r="G149" s="13">
        <v>1153450</v>
      </c>
      <c r="H149" s="14">
        <f t="shared" si="2"/>
        <v>2306900</v>
      </c>
    </row>
    <row r="150" spans="1:8" ht="38.25" customHeight="1" x14ac:dyDescent="0.35">
      <c r="A150" s="10">
        <v>138</v>
      </c>
      <c r="B150" s="11" t="s">
        <v>135</v>
      </c>
      <c r="C150" s="12" t="s">
        <v>197</v>
      </c>
      <c r="D150" s="12" t="s">
        <v>136</v>
      </c>
      <c r="E150" s="12" t="s">
        <v>29</v>
      </c>
      <c r="F150" s="12">
        <v>25</v>
      </c>
      <c r="G150" s="13">
        <v>256768</v>
      </c>
      <c r="H150" s="14">
        <f t="shared" si="2"/>
        <v>6419200</v>
      </c>
    </row>
    <row r="151" spans="1:8" ht="36" customHeight="1" x14ac:dyDescent="0.35">
      <c r="A151" s="10">
        <v>139</v>
      </c>
      <c r="B151" s="11" t="s">
        <v>137</v>
      </c>
      <c r="C151" s="12">
        <v>218065451</v>
      </c>
      <c r="D151" s="12" t="s">
        <v>111</v>
      </c>
      <c r="E151" s="12" t="s">
        <v>29</v>
      </c>
      <c r="F151" s="12">
        <v>100</v>
      </c>
      <c r="G151" s="13">
        <v>515542</v>
      </c>
      <c r="H151" s="14">
        <f t="shared" si="2"/>
        <v>51554200</v>
      </c>
    </row>
    <row r="152" spans="1:8" ht="36" customHeight="1" x14ac:dyDescent="0.35">
      <c r="A152" s="10">
        <v>140</v>
      </c>
      <c r="B152" s="11" t="s">
        <v>138</v>
      </c>
      <c r="C152" s="12">
        <v>218062454</v>
      </c>
      <c r="D152" s="12" t="s">
        <v>111</v>
      </c>
      <c r="E152" s="12" t="s">
        <v>29</v>
      </c>
      <c r="F152" s="12">
        <v>100</v>
      </c>
      <c r="G152" s="13">
        <v>275825</v>
      </c>
      <c r="H152" s="14">
        <f t="shared" si="2"/>
        <v>27582500</v>
      </c>
    </row>
    <row r="153" spans="1:8" ht="38.25" customHeight="1" x14ac:dyDescent="0.35">
      <c r="A153" s="10">
        <v>141</v>
      </c>
      <c r="B153" s="11" t="s">
        <v>139</v>
      </c>
      <c r="C153" s="12">
        <v>218064455</v>
      </c>
      <c r="D153" s="12" t="s">
        <v>111</v>
      </c>
      <c r="E153" s="12" t="s">
        <v>29</v>
      </c>
      <c r="F153" s="12">
        <v>100</v>
      </c>
      <c r="G153" s="13">
        <v>365092</v>
      </c>
      <c r="H153" s="14">
        <f t="shared" si="2"/>
        <v>36509200</v>
      </c>
    </row>
    <row r="154" spans="1:8" ht="38.25" customHeight="1" x14ac:dyDescent="0.35">
      <c r="A154" s="10">
        <v>142</v>
      </c>
      <c r="B154" s="21" t="s">
        <v>140</v>
      </c>
      <c r="C154" s="12">
        <v>292392809</v>
      </c>
      <c r="D154" s="12" t="s">
        <v>111</v>
      </c>
      <c r="E154" s="12" t="s">
        <v>29</v>
      </c>
      <c r="F154" s="12">
        <v>300</v>
      </c>
      <c r="G154" s="13">
        <v>26078</v>
      </c>
      <c r="H154" s="14">
        <f t="shared" si="2"/>
        <v>7823400</v>
      </c>
    </row>
    <row r="155" spans="1:8" ht="38.25" customHeight="1" x14ac:dyDescent="0.35">
      <c r="A155" s="10">
        <v>143</v>
      </c>
      <c r="B155" s="21" t="s">
        <v>141</v>
      </c>
      <c r="C155" s="18">
        <v>292422809</v>
      </c>
      <c r="D155" s="12" t="s">
        <v>111</v>
      </c>
      <c r="E155" s="12" t="s">
        <v>29</v>
      </c>
      <c r="F155" s="12">
        <v>300</v>
      </c>
      <c r="G155" s="13">
        <v>12036</v>
      </c>
      <c r="H155" s="14">
        <f t="shared" si="2"/>
        <v>3610800</v>
      </c>
    </row>
    <row r="156" spans="1:8" ht="27.5" customHeight="1" x14ac:dyDescent="0.35">
      <c r="A156" s="10">
        <v>144</v>
      </c>
      <c r="B156" s="11" t="s">
        <v>142</v>
      </c>
      <c r="C156" s="12" t="s">
        <v>198</v>
      </c>
      <c r="D156" s="12" t="s">
        <v>25</v>
      </c>
      <c r="E156" s="12" t="s">
        <v>29</v>
      </c>
      <c r="F156" s="12">
        <v>50</v>
      </c>
      <c r="G156" s="13">
        <v>42126</v>
      </c>
      <c r="H156" s="14">
        <f t="shared" si="2"/>
        <v>2106300</v>
      </c>
    </row>
    <row r="157" spans="1:8" ht="27.5" customHeight="1" x14ac:dyDescent="0.35">
      <c r="A157" s="10">
        <v>145</v>
      </c>
      <c r="B157" s="11" t="s">
        <v>143</v>
      </c>
      <c r="C157" s="12" t="s">
        <v>199</v>
      </c>
      <c r="D157" s="12" t="s">
        <v>25</v>
      </c>
      <c r="E157" s="12" t="s">
        <v>29</v>
      </c>
      <c r="F157" s="12">
        <v>50</v>
      </c>
      <c r="G157" s="13">
        <v>94282</v>
      </c>
      <c r="H157" s="14">
        <f t="shared" si="2"/>
        <v>4714100</v>
      </c>
    </row>
    <row r="158" spans="1:8" ht="27.5" customHeight="1" x14ac:dyDescent="0.35">
      <c r="A158" s="10">
        <v>146</v>
      </c>
      <c r="B158" s="11" t="s">
        <v>144</v>
      </c>
      <c r="C158" s="12" t="s">
        <v>200</v>
      </c>
      <c r="D158" s="12" t="s">
        <v>145</v>
      </c>
      <c r="E158" s="12" t="s">
        <v>245</v>
      </c>
      <c r="F158" s="12">
        <v>3</v>
      </c>
      <c r="G158" s="13">
        <v>529584</v>
      </c>
      <c r="H158" s="14">
        <f t="shared" si="2"/>
        <v>1588752</v>
      </c>
    </row>
    <row r="159" spans="1:8" ht="27.5" customHeight="1" x14ac:dyDescent="0.35">
      <c r="A159" s="10">
        <v>147</v>
      </c>
      <c r="B159" s="11" t="s">
        <v>146</v>
      </c>
      <c r="C159" s="12" t="s">
        <v>147</v>
      </c>
      <c r="D159" s="12" t="s">
        <v>147</v>
      </c>
      <c r="E159" s="12" t="s">
        <v>246</v>
      </c>
      <c r="F159" s="12">
        <v>3</v>
      </c>
      <c r="G159" s="13">
        <v>322966</v>
      </c>
      <c r="H159" s="14">
        <f t="shared" si="2"/>
        <v>968898</v>
      </c>
    </row>
    <row r="160" spans="1:8" ht="27.5" customHeight="1" x14ac:dyDescent="0.35">
      <c r="A160" s="10">
        <v>148</v>
      </c>
      <c r="B160" s="11" t="s">
        <v>148</v>
      </c>
      <c r="C160" s="12">
        <v>1184071</v>
      </c>
      <c r="D160" s="12" t="s">
        <v>114</v>
      </c>
      <c r="E160" s="12" t="s">
        <v>247</v>
      </c>
      <c r="F160" s="12">
        <v>50</v>
      </c>
      <c r="G160" s="13">
        <v>20060</v>
      </c>
      <c r="H160" s="14">
        <f t="shared" si="2"/>
        <v>1003000</v>
      </c>
    </row>
    <row r="161" spans="1:8" ht="27.5" customHeight="1" x14ac:dyDescent="0.35">
      <c r="A161" s="10">
        <v>149</v>
      </c>
      <c r="B161" s="11" t="s">
        <v>149</v>
      </c>
      <c r="C161" s="12" t="s">
        <v>201</v>
      </c>
      <c r="D161" s="12" t="s">
        <v>111</v>
      </c>
      <c r="E161" s="12" t="s">
        <v>29</v>
      </c>
      <c r="F161" s="12">
        <v>5</v>
      </c>
      <c r="G161" s="13">
        <v>18054</v>
      </c>
      <c r="H161" s="14">
        <f t="shared" si="2"/>
        <v>90270</v>
      </c>
    </row>
    <row r="162" spans="1:8" ht="27.5" customHeight="1" x14ac:dyDescent="0.35">
      <c r="A162" s="10">
        <v>150</v>
      </c>
      <c r="B162" s="11" t="s">
        <v>150</v>
      </c>
      <c r="C162" s="15" t="s">
        <v>202</v>
      </c>
      <c r="D162" s="12" t="s">
        <v>151</v>
      </c>
      <c r="E162" s="12" t="s">
        <v>248</v>
      </c>
      <c r="F162" s="12">
        <v>10</v>
      </c>
      <c r="G162" s="13">
        <v>1660968</v>
      </c>
      <c r="H162" s="14">
        <f t="shared" si="2"/>
        <v>16609680</v>
      </c>
    </row>
    <row r="163" spans="1:8" ht="27.5" customHeight="1" x14ac:dyDescent="0.35">
      <c r="A163" s="10">
        <v>151</v>
      </c>
      <c r="B163" s="11" t="s">
        <v>152</v>
      </c>
      <c r="C163" s="12" t="s">
        <v>203</v>
      </c>
      <c r="D163" s="12" t="s">
        <v>153</v>
      </c>
      <c r="E163" s="12" t="s">
        <v>29</v>
      </c>
      <c r="F163" s="12">
        <v>4</v>
      </c>
      <c r="G163" s="13">
        <v>18932628</v>
      </c>
      <c r="H163" s="14">
        <f t="shared" si="2"/>
        <v>75730512</v>
      </c>
    </row>
    <row r="164" spans="1:8" ht="27.5" customHeight="1" x14ac:dyDescent="0.35">
      <c r="A164" s="10">
        <v>152</v>
      </c>
      <c r="B164" s="11" t="s">
        <v>154</v>
      </c>
      <c r="C164" s="12" t="s">
        <v>204</v>
      </c>
      <c r="D164" s="12" t="s">
        <v>155</v>
      </c>
      <c r="E164" s="12" t="s">
        <v>28</v>
      </c>
      <c r="F164" s="12">
        <v>2</v>
      </c>
      <c r="G164" s="13">
        <v>4369068</v>
      </c>
      <c r="H164" s="14">
        <f t="shared" si="2"/>
        <v>8738136</v>
      </c>
    </row>
    <row r="165" spans="1:8" ht="27.5" customHeight="1" x14ac:dyDescent="0.35">
      <c r="A165" s="10">
        <v>153</v>
      </c>
      <c r="B165" s="11" t="s">
        <v>156</v>
      </c>
      <c r="C165" s="12">
        <v>9475409</v>
      </c>
      <c r="D165" s="12" t="s">
        <v>157</v>
      </c>
      <c r="E165" s="12" t="s">
        <v>29</v>
      </c>
      <c r="F165" s="12">
        <v>5</v>
      </c>
      <c r="G165" s="13">
        <v>4152420</v>
      </c>
      <c r="H165" s="14">
        <f t="shared" si="2"/>
        <v>20762100</v>
      </c>
    </row>
    <row r="166" spans="1:8" ht="27.5" customHeight="1" x14ac:dyDescent="0.35">
      <c r="A166" s="10">
        <v>154</v>
      </c>
      <c r="B166" s="11" t="s">
        <v>158</v>
      </c>
      <c r="C166" s="12">
        <v>9475405</v>
      </c>
      <c r="D166" s="12" t="s">
        <v>157</v>
      </c>
      <c r="E166" s="12" t="s">
        <v>29</v>
      </c>
      <c r="F166" s="12">
        <v>5</v>
      </c>
      <c r="G166" s="13">
        <v>4152420</v>
      </c>
      <c r="H166" s="14">
        <f t="shared" si="2"/>
        <v>20762100</v>
      </c>
    </row>
    <row r="167" spans="1:8" ht="57.5" customHeight="1" x14ac:dyDescent="0.35">
      <c r="A167" s="10">
        <v>155</v>
      </c>
      <c r="B167" s="11" t="s">
        <v>159</v>
      </c>
      <c r="C167" s="12" t="s">
        <v>205</v>
      </c>
      <c r="D167" s="12" t="s">
        <v>36</v>
      </c>
      <c r="E167" s="15" t="s">
        <v>249</v>
      </c>
      <c r="F167" s="12">
        <v>10</v>
      </c>
      <c r="G167" s="13">
        <v>2214624</v>
      </c>
      <c r="H167" s="14">
        <f t="shared" si="2"/>
        <v>22146240</v>
      </c>
    </row>
    <row r="168" spans="1:8" ht="25.5" customHeight="1" x14ac:dyDescent="0.35">
      <c r="A168" s="10">
        <v>156</v>
      </c>
      <c r="B168" s="11" t="s">
        <v>160</v>
      </c>
      <c r="C168" s="12">
        <v>213962408</v>
      </c>
      <c r="D168" s="12" t="s">
        <v>111</v>
      </c>
      <c r="E168" s="12" t="s">
        <v>29</v>
      </c>
      <c r="F168" s="12">
        <v>10</v>
      </c>
      <c r="G168" s="13">
        <v>103309</v>
      </c>
      <c r="H168" s="14">
        <f t="shared" si="2"/>
        <v>1033090</v>
      </c>
    </row>
    <row r="169" spans="1:8" ht="25.5" customHeight="1" x14ac:dyDescent="0.35">
      <c r="A169" s="10">
        <v>157</v>
      </c>
      <c r="B169" s="11" t="s">
        <v>161</v>
      </c>
      <c r="C169" s="12">
        <v>213963601</v>
      </c>
      <c r="D169" s="12" t="s">
        <v>111</v>
      </c>
      <c r="E169" s="12" t="s">
        <v>29</v>
      </c>
      <c r="F169" s="12">
        <v>10</v>
      </c>
      <c r="G169" s="13">
        <v>154462</v>
      </c>
      <c r="H169" s="14">
        <f t="shared" si="2"/>
        <v>1544620</v>
      </c>
    </row>
    <row r="170" spans="1:8" ht="25.5" customHeight="1" x14ac:dyDescent="0.35">
      <c r="A170" s="10">
        <v>158</v>
      </c>
      <c r="B170" s="17" t="s">
        <v>162</v>
      </c>
      <c r="C170" s="12" t="s">
        <v>24</v>
      </c>
      <c r="D170" s="12" t="s">
        <v>24</v>
      </c>
      <c r="E170" s="12" t="s">
        <v>29</v>
      </c>
      <c r="F170" s="12">
        <v>5</v>
      </c>
      <c r="G170" s="13">
        <v>645932</v>
      </c>
      <c r="H170" s="14">
        <f t="shared" si="2"/>
        <v>3229660</v>
      </c>
    </row>
    <row r="171" spans="1:8" ht="25.5" customHeight="1" x14ac:dyDescent="0.35">
      <c r="A171" s="10">
        <v>159</v>
      </c>
      <c r="B171" s="11" t="s">
        <v>163</v>
      </c>
      <c r="C171" s="12">
        <v>261352357</v>
      </c>
      <c r="D171" s="12" t="s">
        <v>111</v>
      </c>
      <c r="E171" s="12" t="s">
        <v>29</v>
      </c>
      <c r="F171" s="12">
        <v>50</v>
      </c>
      <c r="G171" s="13">
        <v>71213</v>
      </c>
      <c r="H171" s="14">
        <f t="shared" si="2"/>
        <v>3560650</v>
      </c>
    </row>
    <row r="172" spans="1:8" ht="38.25" customHeight="1" x14ac:dyDescent="0.35">
      <c r="A172" s="10">
        <v>160</v>
      </c>
      <c r="B172" s="11" t="s">
        <v>164</v>
      </c>
      <c r="C172" s="12" t="s">
        <v>206</v>
      </c>
      <c r="D172" s="12" t="s">
        <v>312</v>
      </c>
      <c r="E172" s="12" t="s">
        <v>250</v>
      </c>
      <c r="F172" s="12">
        <v>50</v>
      </c>
      <c r="G172" s="13">
        <v>56168</v>
      </c>
      <c r="H172" s="14">
        <f t="shared" si="2"/>
        <v>2808400</v>
      </c>
    </row>
    <row r="173" spans="1:8" ht="24.5" customHeight="1" x14ac:dyDescent="0.35">
      <c r="A173" s="10">
        <v>161</v>
      </c>
      <c r="B173" s="11" t="s">
        <v>165</v>
      </c>
      <c r="C173" s="12">
        <v>243380109</v>
      </c>
      <c r="D173" s="12" t="s">
        <v>114</v>
      </c>
      <c r="E173" s="12" t="s">
        <v>29</v>
      </c>
      <c r="F173" s="12">
        <v>25</v>
      </c>
      <c r="G173" s="13">
        <v>68204</v>
      </c>
      <c r="H173" s="14">
        <f t="shared" si="2"/>
        <v>1705100</v>
      </c>
    </row>
    <row r="174" spans="1:8" ht="24.5" customHeight="1" x14ac:dyDescent="0.35">
      <c r="A174" s="10">
        <v>162</v>
      </c>
      <c r="B174" s="11" t="s">
        <v>166</v>
      </c>
      <c r="C174" s="12">
        <v>243380709</v>
      </c>
      <c r="D174" s="12" t="s">
        <v>114</v>
      </c>
      <c r="E174" s="12" t="s">
        <v>29</v>
      </c>
      <c r="F174" s="12">
        <v>25</v>
      </c>
      <c r="G174" s="13">
        <v>71213</v>
      </c>
      <c r="H174" s="14">
        <f t="shared" si="2"/>
        <v>1780325</v>
      </c>
    </row>
    <row r="175" spans="1:8" ht="24.5" customHeight="1" x14ac:dyDescent="0.35">
      <c r="A175" s="10">
        <v>163</v>
      </c>
      <c r="B175" s="11" t="s">
        <v>167</v>
      </c>
      <c r="C175" s="12">
        <v>233462907</v>
      </c>
      <c r="D175" s="12" t="s">
        <v>114</v>
      </c>
      <c r="E175" s="12" t="s">
        <v>29</v>
      </c>
      <c r="F175" s="12">
        <v>25</v>
      </c>
      <c r="G175" s="13">
        <v>49147</v>
      </c>
      <c r="H175" s="14">
        <f t="shared" si="2"/>
        <v>1228675</v>
      </c>
    </row>
    <row r="176" spans="1:8" ht="24.5" customHeight="1" x14ac:dyDescent="0.35">
      <c r="A176" s="10">
        <v>164</v>
      </c>
      <c r="B176" s="11" t="s">
        <v>168</v>
      </c>
      <c r="C176" s="12">
        <v>242945406</v>
      </c>
      <c r="D176" s="12" t="s">
        <v>114</v>
      </c>
      <c r="E176" s="12" t="s">
        <v>29</v>
      </c>
      <c r="F176" s="12">
        <v>3</v>
      </c>
      <c r="G176" s="13">
        <v>1949832</v>
      </c>
      <c r="H176" s="14">
        <f t="shared" si="2"/>
        <v>5849496</v>
      </c>
    </row>
    <row r="177" spans="1:8" ht="30" customHeight="1" x14ac:dyDescent="0.35">
      <c r="A177" s="10">
        <v>165</v>
      </c>
      <c r="B177" s="11" t="s">
        <v>169</v>
      </c>
      <c r="C177" s="12" t="s">
        <v>207</v>
      </c>
      <c r="D177" s="12" t="s">
        <v>24</v>
      </c>
      <c r="E177" s="12" t="s">
        <v>251</v>
      </c>
      <c r="F177" s="12">
        <v>25</v>
      </c>
      <c r="G177" s="13">
        <v>322966</v>
      </c>
      <c r="H177" s="14">
        <f t="shared" si="2"/>
        <v>8074150</v>
      </c>
    </row>
    <row r="178" spans="1:8" ht="24.5" customHeight="1" x14ac:dyDescent="0.35">
      <c r="A178" s="10">
        <v>166</v>
      </c>
      <c r="B178" s="22" t="s">
        <v>170</v>
      </c>
      <c r="C178" s="15" t="s">
        <v>208</v>
      </c>
      <c r="D178" s="15" t="s">
        <v>172</v>
      </c>
      <c r="E178" s="12" t="s">
        <v>252</v>
      </c>
      <c r="F178" s="12">
        <v>1</v>
      </c>
      <c r="G178" s="13">
        <v>73303252</v>
      </c>
      <c r="H178" s="14">
        <f t="shared" si="2"/>
        <v>73303252</v>
      </c>
    </row>
    <row r="179" spans="1:8" ht="42" x14ac:dyDescent="0.35">
      <c r="A179" s="10">
        <v>167</v>
      </c>
      <c r="B179" s="22" t="s">
        <v>171</v>
      </c>
      <c r="C179" s="15" t="s">
        <v>209</v>
      </c>
      <c r="D179" s="19" t="s">
        <v>172</v>
      </c>
      <c r="E179" s="12" t="s">
        <v>252</v>
      </c>
      <c r="F179" s="12">
        <v>9</v>
      </c>
      <c r="G179" s="13">
        <v>1366086</v>
      </c>
      <c r="H179" s="14">
        <f t="shared" si="2"/>
        <v>12294774</v>
      </c>
    </row>
    <row r="180" spans="1:8" ht="66" customHeight="1" x14ac:dyDescent="0.35">
      <c r="A180" s="10">
        <v>168</v>
      </c>
      <c r="B180" s="22" t="s">
        <v>173</v>
      </c>
      <c r="C180" s="15" t="s">
        <v>210</v>
      </c>
      <c r="D180" s="19" t="s">
        <v>172</v>
      </c>
      <c r="E180" s="12" t="s">
        <v>252</v>
      </c>
      <c r="F180" s="12">
        <v>1</v>
      </c>
      <c r="G180" s="13">
        <v>20874436</v>
      </c>
      <c r="H180" s="14">
        <f t="shared" si="2"/>
        <v>20874436</v>
      </c>
    </row>
    <row r="181" spans="1:8" ht="52.5" customHeight="1" x14ac:dyDescent="0.35">
      <c r="A181" s="10">
        <v>169</v>
      </c>
      <c r="B181" s="23" t="s">
        <v>174</v>
      </c>
      <c r="C181" s="15" t="s">
        <v>211</v>
      </c>
      <c r="D181" s="19" t="s">
        <v>172</v>
      </c>
      <c r="E181" s="12" t="s">
        <v>252</v>
      </c>
      <c r="F181" s="12">
        <v>1</v>
      </c>
      <c r="G181" s="13">
        <v>20971727</v>
      </c>
      <c r="H181" s="14">
        <f t="shared" si="2"/>
        <v>20971727</v>
      </c>
    </row>
    <row r="182" spans="1:8" ht="55" customHeight="1" x14ac:dyDescent="0.35">
      <c r="A182" s="10">
        <v>170</v>
      </c>
      <c r="B182" s="22" t="s">
        <v>175</v>
      </c>
      <c r="C182" s="15" t="s">
        <v>212</v>
      </c>
      <c r="D182" s="19" t="s">
        <v>172</v>
      </c>
      <c r="E182" s="12" t="s">
        <v>252</v>
      </c>
      <c r="F182" s="12">
        <v>1</v>
      </c>
      <c r="G182" s="13">
        <v>12233591</v>
      </c>
      <c r="H182" s="14">
        <f t="shared" si="2"/>
        <v>12233591</v>
      </c>
    </row>
    <row r="183" spans="1:8" ht="38.25" customHeight="1" x14ac:dyDescent="0.35">
      <c r="A183" s="10">
        <v>171</v>
      </c>
      <c r="B183" s="22" t="s">
        <v>176</v>
      </c>
      <c r="C183" s="15">
        <v>8666</v>
      </c>
      <c r="D183" s="19" t="s">
        <v>172</v>
      </c>
      <c r="E183" s="12" t="s">
        <v>28</v>
      </c>
      <c r="F183" s="12">
        <v>1</v>
      </c>
      <c r="G183" s="13">
        <v>58836983</v>
      </c>
      <c r="H183" s="14">
        <f t="shared" si="2"/>
        <v>58836983</v>
      </c>
    </row>
    <row r="184" spans="1:8" ht="44" customHeight="1" x14ac:dyDescent="0.35">
      <c r="A184" s="10">
        <v>172</v>
      </c>
      <c r="B184" s="22" t="s">
        <v>177</v>
      </c>
      <c r="C184" s="15" t="s">
        <v>213</v>
      </c>
      <c r="D184" s="19" t="s">
        <v>172</v>
      </c>
      <c r="E184" s="12" t="s">
        <v>28</v>
      </c>
      <c r="F184" s="12">
        <v>1</v>
      </c>
      <c r="G184" s="13">
        <v>59807887</v>
      </c>
      <c r="H184" s="14">
        <f t="shared" si="2"/>
        <v>59807887</v>
      </c>
    </row>
    <row r="185" spans="1:8" ht="63.75" customHeight="1" x14ac:dyDescent="0.35">
      <c r="A185" s="10">
        <v>173</v>
      </c>
      <c r="B185" s="22" t="s">
        <v>178</v>
      </c>
      <c r="C185" s="15" t="s">
        <v>214</v>
      </c>
      <c r="D185" s="19" t="s">
        <v>172</v>
      </c>
      <c r="E185" s="12" t="s">
        <v>252</v>
      </c>
      <c r="F185" s="12">
        <v>1</v>
      </c>
      <c r="G185" s="13">
        <v>18252594</v>
      </c>
      <c r="H185" s="14">
        <f t="shared" si="2"/>
        <v>18252594</v>
      </c>
    </row>
    <row r="186" spans="1:8" ht="25.5" customHeight="1" x14ac:dyDescent="0.35">
      <c r="A186" s="10">
        <v>174</v>
      </c>
      <c r="B186" s="22" t="s">
        <v>179</v>
      </c>
      <c r="C186" s="15">
        <v>4158</v>
      </c>
      <c r="D186" s="19" t="s">
        <v>172</v>
      </c>
      <c r="E186" s="12" t="s">
        <v>28</v>
      </c>
      <c r="F186" s="12">
        <v>1</v>
      </c>
      <c r="G186" s="13">
        <v>10874526</v>
      </c>
      <c r="H186" s="14">
        <f t="shared" si="2"/>
        <v>10874526</v>
      </c>
    </row>
    <row r="187" spans="1:8" ht="25.5" customHeight="1" x14ac:dyDescent="0.35">
      <c r="A187" s="10">
        <v>175</v>
      </c>
      <c r="B187" s="22" t="s">
        <v>180</v>
      </c>
      <c r="C187" s="15" t="s">
        <v>215</v>
      </c>
      <c r="D187" s="19" t="s">
        <v>172</v>
      </c>
      <c r="E187" s="12" t="s">
        <v>29</v>
      </c>
      <c r="F187" s="12">
        <v>1</v>
      </c>
      <c r="G187" s="13">
        <v>6796328</v>
      </c>
      <c r="H187" s="14">
        <f t="shared" si="2"/>
        <v>6796328</v>
      </c>
    </row>
    <row r="188" spans="1:8" ht="23.5" customHeight="1" x14ac:dyDescent="0.35">
      <c r="A188" s="10"/>
      <c r="B188" s="27" t="s">
        <v>20</v>
      </c>
      <c r="C188" s="28"/>
      <c r="D188" s="28"/>
      <c r="E188" s="28"/>
      <c r="F188" s="28"/>
      <c r="G188" s="29">
        <f>SUM(H13:H187)</f>
        <v>2353977844</v>
      </c>
      <c r="H188" s="30"/>
    </row>
    <row r="189" spans="1:8" ht="23.5" customHeight="1" x14ac:dyDescent="0.35">
      <c r="A189" s="10"/>
      <c r="B189" s="27" t="s">
        <v>21</v>
      </c>
      <c r="C189" s="28"/>
      <c r="D189" s="28"/>
      <c r="E189" s="28"/>
      <c r="F189" s="28"/>
      <c r="G189" s="29">
        <f>G188*0.1</f>
        <v>235397784.40000001</v>
      </c>
      <c r="H189" s="30"/>
    </row>
    <row r="190" spans="1:8" ht="23.5" customHeight="1" x14ac:dyDescent="0.35">
      <c r="A190" s="10"/>
      <c r="B190" s="27" t="s">
        <v>22</v>
      </c>
      <c r="C190" s="28"/>
      <c r="D190" s="28"/>
      <c r="E190" s="28"/>
      <c r="F190" s="28"/>
      <c r="G190" s="29">
        <f>SUM(G188:H189)</f>
        <v>2589375628.4000001</v>
      </c>
      <c r="H190" s="30"/>
    </row>
    <row r="192" spans="1:8" x14ac:dyDescent="0.35">
      <c r="B192" s="5" t="s">
        <v>14</v>
      </c>
    </row>
    <row r="193" spans="1:8" x14ac:dyDescent="0.35">
      <c r="A193" s="24" t="s">
        <v>33</v>
      </c>
      <c r="B193" s="24"/>
      <c r="C193" s="24"/>
      <c r="D193" s="24"/>
      <c r="E193" s="24"/>
      <c r="F193" s="24"/>
      <c r="G193" s="24"/>
      <c r="H193" s="24"/>
    </row>
    <row r="194" spans="1:8" x14ac:dyDescent="0.35">
      <c r="A194" s="24" t="s">
        <v>15</v>
      </c>
      <c r="B194" s="24"/>
      <c r="C194" s="24"/>
      <c r="D194" s="24"/>
      <c r="E194" s="24"/>
      <c r="F194" s="24"/>
      <c r="G194" s="24"/>
      <c r="H194" s="24"/>
    </row>
    <row r="195" spans="1:8" x14ac:dyDescent="0.35">
      <c r="A195" s="24" t="s">
        <v>16</v>
      </c>
      <c r="B195" s="24"/>
      <c r="C195" s="24"/>
      <c r="D195" s="24"/>
      <c r="E195" s="24"/>
      <c r="F195" s="24"/>
      <c r="G195" s="24"/>
      <c r="H195" s="24"/>
    </row>
    <row r="196" spans="1:8" ht="33.75" customHeight="1" x14ac:dyDescent="0.35">
      <c r="A196" s="26" t="s">
        <v>31</v>
      </c>
      <c r="B196" s="26"/>
      <c r="C196" s="26"/>
      <c r="D196" s="26"/>
      <c r="E196" s="26"/>
      <c r="F196" s="26"/>
      <c r="G196" s="26"/>
      <c r="H196" s="26"/>
    </row>
    <row r="197" spans="1:8" x14ac:dyDescent="0.35">
      <c r="A197" s="24" t="s">
        <v>32</v>
      </c>
      <c r="B197" s="24"/>
      <c r="C197" s="24"/>
      <c r="D197" s="24"/>
      <c r="E197" s="24"/>
      <c r="F197" s="24"/>
      <c r="G197" s="24"/>
      <c r="H197" s="24"/>
    </row>
    <row r="198" spans="1:8" x14ac:dyDescent="0.35">
      <c r="A198" s="24" t="s">
        <v>17</v>
      </c>
      <c r="B198" s="24"/>
      <c r="C198" s="24"/>
      <c r="D198" s="24"/>
      <c r="E198" s="24"/>
      <c r="F198" s="24"/>
      <c r="G198" s="24"/>
      <c r="H198" s="24"/>
    </row>
    <row r="199" spans="1:8" x14ac:dyDescent="0.35">
      <c r="A199" s="24" t="s">
        <v>18</v>
      </c>
      <c r="B199" s="24"/>
      <c r="C199" s="24"/>
      <c r="D199" s="24"/>
      <c r="E199" s="24"/>
      <c r="F199" s="24"/>
      <c r="G199" s="24"/>
      <c r="H199" s="24"/>
    </row>
    <row r="200" spans="1:8" x14ac:dyDescent="0.35">
      <c r="A200" s="24"/>
      <c r="B200" s="24"/>
      <c r="C200" s="24"/>
      <c r="D200" s="24"/>
      <c r="E200" s="24"/>
      <c r="F200" s="24"/>
      <c r="G200" s="24"/>
      <c r="H200" s="24"/>
    </row>
    <row r="201" spans="1:8" x14ac:dyDescent="0.35">
      <c r="A201" s="25"/>
      <c r="B201" s="25"/>
      <c r="C201" s="25"/>
      <c r="D201" s="25"/>
      <c r="E201" s="25" t="s">
        <v>19</v>
      </c>
      <c r="F201" s="25"/>
      <c r="G201" s="25"/>
      <c r="H201" s="25"/>
    </row>
  </sheetData>
  <mergeCells count="23">
    <mergeCell ref="B190:F190"/>
    <mergeCell ref="G190:H190"/>
    <mergeCell ref="B1:H1"/>
    <mergeCell ref="A3:H3"/>
    <mergeCell ref="A5:D5"/>
    <mergeCell ref="A6:D6"/>
    <mergeCell ref="A7:D7"/>
    <mergeCell ref="A8:D8"/>
    <mergeCell ref="A11:H11"/>
    <mergeCell ref="B188:F188"/>
    <mergeCell ref="G188:H188"/>
    <mergeCell ref="B189:F189"/>
    <mergeCell ref="G189:H189"/>
    <mergeCell ref="A199:H199"/>
    <mergeCell ref="A200:H200"/>
    <mergeCell ref="A201:D201"/>
    <mergeCell ref="E201:H201"/>
    <mergeCell ref="A193:H193"/>
    <mergeCell ref="A194:H194"/>
    <mergeCell ref="A195:H195"/>
    <mergeCell ref="A196:H196"/>
    <mergeCell ref="A197:H197"/>
    <mergeCell ref="A198:H198"/>
  </mergeCells>
  <conditionalFormatting sqref="C160:C161 C163:C169 C13:C158 C171:C187">
    <cfRule type="duplicateValues" dxfId="3" priority="2"/>
  </conditionalFormatting>
  <conditionalFormatting sqref="C13:C187">
    <cfRule type="duplicateValues" dxfId="2" priority="1"/>
  </conditionalFormatting>
  <pageMargins left="0.45" right="0.118110236220472" top="0.49" bottom="0" header="0.48" footer="0.11811023622047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tabSelected="1" topLeftCell="A169" workbookViewId="0">
      <selection activeCell="A196" sqref="A196:H196"/>
    </sheetView>
  </sheetViews>
  <sheetFormatPr defaultColWidth="9" defaultRowHeight="15.5" x14ac:dyDescent="0.35"/>
  <cols>
    <col min="1" max="1" width="5.58203125" style="4" customWidth="1"/>
    <col min="2" max="2" width="27.5" style="1" customWidth="1"/>
    <col min="3" max="3" width="10.4140625" style="20" customWidth="1"/>
    <col min="4" max="4" width="9.58203125" style="4" customWidth="1"/>
    <col min="5" max="5" width="10.6640625" style="20" customWidth="1"/>
    <col min="6" max="6" width="5.83203125" style="4" customWidth="1"/>
    <col min="7" max="7" width="10.08203125" style="7" customWidth="1"/>
    <col min="8" max="8" width="11.08203125" style="7" customWidth="1"/>
    <col min="9" max="16384" width="9" style="20"/>
  </cols>
  <sheetData>
    <row r="1" spans="1:9" ht="61.5" customHeight="1" x14ac:dyDescent="0.35">
      <c r="A1" s="9"/>
      <c r="B1" s="31" t="s">
        <v>8</v>
      </c>
      <c r="C1" s="32"/>
      <c r="D1" s="32"/>
      <c r="E1" s="32"/>
      <c r="F1" s="32"/>
      <c r="G1" s="32"/>
      <c r="H1" s="32"/>
    </row>
    <row r="3" spans="1:9" ht="20" x14ac:dyDescent="0.35">
      <c r="A3" s="33" t="s">
        <v>9</v>
      </c>
      <c r="B3" s="33"/>
      <c r="C3" s="33"/>
      <c r="D3" s="33"/>
      <c r="E3" s="33"/>
      <c r="F3" s="33"/>
      <c r="G3" s="33"/>
      <c r="H3" s="33"/>
    </row>
    <row r="5" spans="1:9" x14ac:dyDescent="0.35">
      <c r="A5" s="24" t="s">
        <v>311</v>
      </c>
      <c r="B5" s="24"/>
      <c r="C5" s="24"/>
      <c r="D5" s="24"/>
    </row>
    <row r="6" spans="1:9" x14ac:dyDescent="0.35">
      <c r="A6" s="24" t="s">
        <v>308</v>
      </c>
      <c r="B6" s="24"/>
      <c r="C6" s="24"/>
      <c r="D6" s="24"/>
      <c r="E6" s="20" t="s">
        <v>13</v>
      </c>
    </row>
    <row r="7" spans="1:9" x14ac:dyDescent="0.35">
      <c r="A7" s="24" t="s">
        <v>307</v>
      </c>
      <c r="B7" s="24"/>
      <c r="C7" s="24"/>
      <c r="D7" s="24"/>
      <c r="E7" s="20" t="s">
        <v>11</v>
      </c>
    </row>
    <row r="8" spans="1:9" x14ac:dyDescent="0.35">
      <c r="A8" s="24" t="s">
        <v>12</v>
      </c>
      <c r="B8" s="24"/>
      <c r="C8" s="24"/>
      <c r="D8" s="24"/>
      <c r="E8" s="20" t="s">
        <v>12</v>
      </c>
    </row>
    <row r="9" spans="1:9" x14ac:dyDescent="0.35">
      <c r="E9" s="20" t="s">
        <v>30</v>
      </c>
    </row>
    <row r="11" spans="1:9" ht="24.75" customHeight="1" x14ac:dyDescent="0.35">
      <c r="A11" s="34" t="s">
        <v>10</v>
      </c>
      <c r="B11" s="34"/>
      <c r="C11" s="34"/>
      <c r="D11" s="34"/>
      <c r="E11" s="34"/>
      <c r="F11" s="34"/>
      <c r="G11" s="34"/>
      <c r="H11" s="34"/>
    </row>
    <row r="12" spans="1:9" s="2" customFormat="1" ht="30" x14ac:dyDescent="0.35">
      <c r="A12" s="3" t="s">
        <v>0</v>
      </c>
      <c r="B12" s="3" t="s">
        <v>1</v>
      </c>
      <c r="C12" s="3" t="s">
        <v>2</v>
      </c>
      <c r="D12" s="3" t="s">
        <v>3</v>
      </c>
      <c r="E12" s="3" t="s">
        <v>4</v>
      </c>
      <c r="F12" s="3" t="s">
        <v>5</v>
      </c>
      <c r="G12" s="6" t="s">
        <v>6</v>
      </c>
      <c r="H12" s="6" t="s">
        <v>7</v>
      </c>
    </row>
    <row r="13" spans="1:9" ht="38.25" customHeight="1" x14ac:dyDescent="0.35">
      <c r="A13" s="10">
        <v>1</v>
      </c>
      <c r="B13" s="11" t="s">
        <v>34</v>
      </c>
      <c r="C13" s="12">
        <v>1072250010</v>
      </c>
      <c r="D13" s="12" t="s">
        <v>27</v>
      </c>
      <c r="E13" s="12" t="s">
        <v>216</v>
      </c>
      <c r="F13" s="12">
        <v>5</v>
      </c>
      <c r="G13" s="13">
        <v>1214633</v>
      </c>
      <c r="H13" s="14">
        <f>G13*F13</f>
        <v>6073165</v>
      </c>
    </row>
    <row r="14" spans="1:9" ht="26.5" customHeight="1" x14ac:dyDescent="0.35">
      <c r="A14" s="10">
        <v>2</v>
      </c>
      <c r="B14" s="11" t="s">
        <v>253</v>
      </c>
      <c r="C14" s="12">
        <v>1030910025</v>
      </c>
      <c r="D14" s="12" t="s">
        <v>27</v>
      </c>
      <c r="E14" s="12" t="s">
        <v>217</v>
      </c>
      <c r="F14" s="12">
        <v>3</v>
      </c>
      <c r="G14" s="13">
        <v>1831478</v>
      </c>
      <c r="H14" s="14">
        <f t="shared" ref="H14:H77" si="0">G14*F14</f>
        <v>5494434</v>
      </c>
    </row>
    <row r="15" spans="1:9" ht="26.5" customHeight="1" x14ac:dyDescent="0.35">
      <c r="A15" s="10">
        <v>3</v>
      </c>
      <c r="B15" s="11" t="s">
        <v>35</v>
      </c>
      <c r="C15" s="12" t="s">
        <v>181</v>
      </c>
      <c r="D15" s="12" t="s">
        <v>36</v>
      </c>
      <c r="E15" s="12" t="s">
        <v>217</v>
      </c>
      <c r="F15" s="12">
        <v>5</v>
      </c>
      <c r="G15" s="13">
        <v>1217642</v>
      </c>
      <c r="H15" s="14">
        <f t="shared" si="0"/>
        <v>6088210</v>
      </c>
      <c r="I15" s="20" t="s">
        <v>310</v>
      </c>
    </row>
    <row r="16" spans="1:9" ht="26.5" customHeight="1" x14ac:dyDescent="0.35">
      <c r="A16" s="10">
        <v>4</v>
      </c>
      <c r="B16" s="11" t="s">
        <v>37</v>
      </c>
      <c r="C16" s="12">
        <v>1000121000</v>
      </c>
      <c r="D16" s="12" t="s">
        <v>27</v>
      </c>
      <c r="E16" s="12" t="s">
        <v>218</v>
      </c>
      <c r="F16" s="12">
        <v>10</v>
      </c>
      <c r="G16" s="13">
        <v>883643</v>
      </c>
      <c r="H16" s="14">
        <f t="shared" si="0"/>
        <v>8836430</v>
      </c>
    </row>
    <row r="17" spans="1:8" ht="26.5" customHeight="1" x14ac:dyDescent="0.35">
      <c r="A17" s="10">
        <v>5</v>
      </c>
      <c r="B17" s="11" t="s">
        <v>254</v>
      </c>
      <c r="C17" s="12">
        <v>1011450500</v>
      </c>
      <c r="D17" s="12" t="s">
        <v>27</v>
      </c>
      <c r="E17" s="12" t="s">
        <v>219</v>
      </c>
      <c r="F17" s="12">
        <v>3</v>
      </c>
      <c r="G17" s="13">
        <v>651950</v>
      </c>
      <c r="H17" s="14">
        <f t="shared" si="0"/>
        <v>1955850</v>
      </c>
    </row>
    <row r="18" spans="1:8" ht="38.25" customHeight="1" x14ac:dyDescent="0.35">
      <c r="A18" s="10">
        <v>6</v>
      </c>
      <c r="B18" s="11" t="s">
        <v>255</v>
      </c>
      <c r="C18" s="12">
        <v>1011260500</v>
      </c>
      <c r="D18" s="12" t="s">
        <v>27</v>
      </c>
      <c r="E18" s="12" t="s">
        <v>219</v>
      </c>
      <c r="F18" s="12">
        <v>2</v>
      </c>
      <c r="G18" s="13">
        <v>616845</v>
      </c>
      <c r="H18" s="14">
        <f t="shared" si="0"/>
        <v>1233690</v>
      </c>
    </row>
    <row r="19" spans="1:8" ht="38.25" customHeight="1" x14ac:dyDescent="0.35">
      <c r="A19" s="10">
        <v>7</v>
      </c>
      <c r="B19" s="11" t="s">
        <v>256</v>
      </c>
      <c r="C19" s="12">
        <v>1012070500</v>
      </c>
      <c r="D19" s="12" t="s">
        <v>38</v>
      </c>
      <c r="E19" s="12" t="s">
        <v>220</v>
      </c>
      <c r="F19" s="12">
        <v>3</v>
      </c>
      <c r="G19" s="13">
        <v>672345</v>
      </c>
      <c r="H19" s="14">
        <f t="shared" si="0"/>
        <v>2017035</v>
      </c>
    </row>
    <row r="20" spans="1:8" ht="25.5" customHeight="1" x14ac:dyDescent="0.35">
      <c r="A20" s="10">
        <v>8</v>
      </c>
      <c r="B20" s="11" t="s">
        <v>39</v>
      </c>
      <c r="C20" s="12">
        <v>1011820250</v>
      </c>
      <c r="D20" s="12" t="s">
        <v>27</v>
      </c>
      <c r="E20" s="12" t="s">
        <v>221</v>
      </c>
      <c r="F20" s="12">
        <v>3</v>
      </c>
      <c r="G20" s="13">
        <v>2520540</v>
      </c>
      <c r="H20" s="14">
        <f t="shared" si="0"/>
        <v>7561620</v>
      </c>
    </row>
    <row r="21" spans="1:8" ht="25.5" customHeight="1" x14ac:dyDescent="0.35">
      <c r="A21" s="10">
        <v>9</v>
      </c>
      <c r="B21" s="11" t="s">
        <v>257</v>
      </c>
      <c r="C21" s="12">
        <v>1054321000</v>
      </c>
      <c r="D21" s="12" t="s">
        <v>27</v>
      </c>
      <c r="E21" s="12" t="s">
        <v>218</v>
      </c>
      <c r="F21" s="12">
        <v>3</v>
      </c>
      <c r="G21" s="13">
        <v>275370</v>
      </c>
      <c r="H21" s="14">
        <f t="shared" si="0"/>
        <v>826110</v>
      </c>
    </row>
    <row r="22" spans="1:8" ht="25.5" customHeight="1" x14ac:dyDescent="0.35">
      <c r="A22" s="10">
        <v>10</v>
      </c>
      <c r="B22" s="11" t="s">
        <v>258</v>
      </c>
      <c r="C22" s="12">
        <v>1012170100</v>
      </c>
      <c r="D22" s="12" t="s">
        <v>27</v>
      </c>
      <c r="E22" s="12" t="s">
        <v>222</v>
      </c>
      <c r="F22" s="12">
        <v>5</v>
      </c>
      <c r="G22" s="13">
        <v>519585</v>
      </c>
      <c r="H22" s="14">
        <f t="shared" si="0"/>
        <v>2597925</v>
      </c>
    </row>
    <row r="23" spans="1:8" ht="25.5" customHeight="1" x14ac:dyDescent="0.35">
      <c r="A23" s="10">
        <v>11</v>
      </c>
      <c r="B23" s="11" t="s">
        <v>40</v>
      </c>
      <c r="C23" s="12">
        <v>1004680100</v>
      </c>
      <c r="D23" s="12" t="s">
        <v>27</v>
      </c>
      <c r="E23" s="12" t="s">
        <v>222</v>
      </c>
      <c r="F23" s="12">
        <v>3</v>
      </c>
      <c r="G23" s="13">
        <v>850230</v>
      </c>
      <c r="H23" s="14">
        <f t="shared" si="0"/>
        <v>2550690</v>
      </c>
    </row>
    <row r="24" spans="1:8" ht="25.5" customHeight="1" x14ac:dyDescent="0.35">
      <c r="A24" s="10">
        <v>12</v>
      </c>
      <c r="B24" s="11" t="s">
        <v>41</v>
      </c>
      <c r="C24" s="12">
        <v>1000622500</v>
      </c>
      <c r="D24" s="12" t="s">
        <v>27</v>
      </c>
      <c r="E24" s="12" t="s">
        <v>223</v>
      </c>
      <c r="F24" s="12">
        <v>5</v>
      </c>
      <c r="G24" s="13">
        <v>1107510</v>
      </c>
      <c r="H24" s="14">
        <f t="shared" si="0"/>
        <v>5537550</v>
      </c>
    </row>
    <row r="25" spans="1:8" ht="25.5" customHeight="1" x14ac:dyDescent="0.35">
      <c r="A25" s="10">
        <v>13</v>
      </c>
      <c r="B25" s="11" t="s">
        <v>42</v>
      </c>
      <c r="C25" s="12">
        <v>1003182500</v>
      </c>
      <c r="D25" s="12" t="s">
        <v>27</v>
      </c>
      <c r="E25" s="12" t="s">
        <v>223</v>
      </c>
      <c r="F25" s="12">
        <v>3</v>
      </c>
      <c r="G25" s="13">
        <v>5564685</v>
      </c>
      <c r="H25" s="14">
        <f t="shared" si="0"/>
        <v>16694055</v>
      </c>
    </row>
    <row r="26" spans="1:8" ht="25.5" customHeight="1" x14ac:dyDescent="0.35">
      <c r="A26" s="10">
        <v>14</v>
      </c>
      <c r="B26" s="11" t="s">
        <v>43</v>
      </c>
      <c r="C26" s="12">
        <v>1004411000</v>
      </c>
      <c r="D26" s="12" t="s">
        <v>27</v>
      </c>
      <c r="E26" s="12" t="s">
        <v>218</v>
      </c>
      <c r="F26" s="12">
        <v>3</v>
      </c>
      <c r="G26" s="13">
        <v>6420945</v>
      </c>
      <c r="H26" s="14">
        <f t="shared" si="0"/>
        <v>19262835</v>
      </c>
    </row>
    <row r="27" spans="1:8" ht="25.5" customHeight="1" x14ac:dyDescent="0.35">
      <c r="A27" s="10">
        <v>15</v>
      </c>
      <c r="B27" s="11" t="s">
        <v>44</v>
      </c>
      <c r="C27" s="12">
        <v>1001320100</v>
      </c>
      <c r="D27" s="12" t="s">
        <v>27</v>
      </c>
      <c r="E27" s="12" t="s">
        <v>222</v>
      </c>
      <c r="F27" s="12">
        <v>3</v>
      </c>
      <c r="G27" s="13">
        <v>2263260</v>
      </c>
      <c r="H27" s="14">
        <f t="shared" si="0"/>
        <v>6789780</v>
      </c>
    </row>
    <row r="28" spans="1:8" ht="25.5" customHeight="1" x14ac:dyDescent="0.35">
      <c r="A28" s="10">
        <v>16</v>
      </c>
      <c r="B28" s="11" t="s">
        <v>259</v>
      </c>
      <c r="C28" s="12">
        <v>1001650500</v>
      </c>
      <c r="D28" s="12" t="s">
        <v>27</v>
      </c>
      <c r="E28" s="12" t="s">
        <v>219</v>
      </c>
      <c r="F28" s="12">
        <v>2</v>
      </c>
      <c r="G28" s="13">
        <v>504510</v>
      </c>
      <c r="H28" s="14">
        <f t="shared" si="0"/>
        <v>1009020</v>
      </c>
    </row>
    <row r="29" spans="1:8" ht="25.5" customHeight="1" x14ac:dyDescent="0.35">
      <c r="A29" s="10">
        <v>17</v>
      </c>
      <c r="B29" s="11" t="s">
        <v>45</v>
      </c>
      <c r="C29" s="12">
        <v>1003171000</v>
      </c>
      <c r="D29" s="12" t="s">
        <v>27</v>
      </c>
      <c r="E29" s="12" t="s">
        <v>218</v>
      </c>
      <c r="F29" s="12">
        <v>20</v>
      </c>
      <c r="G29" s="13">
        <v>531590</v>
      </c>
      <c r="H29" s="14">
        <f t="shared" si="0"/>
        <v>10631800</v>
      </c>
    </row>
    <row r="30" spans="1:8" ht="25.5" customHeight="1" x14ac:dyDescent="0.35">
      <c r="A30" s="10">
        <v>18</v>
      </c>
      <c r="B30" s="11" t="s">
        <v>260</v>
      </c>
      <c r="C30" s="12">
        <v>1004561000</v>
      </c>
      <c r="D30" s="12" t="s">
        <v>27</v>
      </c>
      <c r="E30" s="12" t="s">
        <v>218</v>
      </c>
      <c r="F30" s="12">
        <v>20</v>
      </c>
      <c r="G30" s="13">
        <v>537608</v>
      </c>
      <c r="H30" s="14">
        <f t="shared" si="0"/>
        <v>10752160</v>
      </c>
    </row>
    <row r="31" spans="1:8" ht="25.5" customHeight="1" x14ac:dyDescent="0.35">
      <c r="A31" s="10">
        <v>19</v>
      </c>
      <c r="B31" s="11" t="s">
        <v>46</v>
      </c>
      <c r="C31" s="12">
        <v>1004950100</v>
      </c>
      <c r="D31" s="12" t="s">
        <v>27</v>
      </c>
      <c r="E31" s="12" t="s">
        <v>222</v>
      </c>
      <c r="F31" s="12">
        <v>3</v>
      </c>
      <c r="G31" s="13">
        <v>545632</v>
      </c>
      <c r="H31" s="14">
        <f t="shared" si="0"/>
        <v>1636896</v>
      </c>
    </row>
    <row r="32" spans="1:8" ht="25.5" customHeight="1" x14ac:dyDescent="0.35">
      <c r="A32" s="10">
        <v>20</v>
      </c>
      <c r="B32" s="11" t="s">
        <v>261</v>
      </c>
      <c r="C32" s="12">
        <v>1005731000</v>
      </c>
      <c r="D32" s="12" t="s">
        <v>27</v>
      </c>
      <c r="E32" s="12" t="s">
        <v>218</v>
      </c>
      <c r="F32" s="12">
        <v>5</v>
      </c>
      <c r="G32" s="13">
        <v>2023618</v>
      </c>
      <c r="H32" s="14">
        <f t="shared" si="0"/>
        <v>10118090</v>
      </c>
    </row>
    <row r="33" spans="1:8" ht="25.5" customHeight="1" x14ac:dyDescent="0.35">
      <c r="A33" s="10">
        <v>21</v>
      </c>
      <c r="B33" s="11" t="s">
        <v>47</v>
      </c>
      <c r="C33" s="12">
        <v>1001030250</v>
      </c>
      <c r="D33" s="12" t="s">
        <v>48</v>
      </c>
      <c r="E33" s="12" t="s">
        <v>221</v>
      </c>
      <c r="F33" s="12">
        <v>5</v>
      </c>
      <c r="G33" s="13">
        <v>1635307</v>
      </c>
      <c r="H33" s="14">
        <f t="shared" si="0"/>
        <v>8176535</v>
      </c>
    </row>
    <row r="34" spans="1:8" ht="25.5" customHeight="1" x14ac:dyDescent="0.35">
      <c r="A34" s="10">
        <v>22</v>
      </c>
      <c r="B34" s="11" t="s">
        <v>49</v>
      </c>
      <c r="C34" s="12">
        <v>1120801000</v>
      </c>
      <c r="D34" s="12" t="s">
        <v>27</v>
      </c>
      <c r="E34" s="12" t="s">
        <v>218</v>
      </c>
      <c r="F34" s="12">
        <v>20</v>
      </c>
      <c r="G34" s="13">
        <v>502402</v>
      </c>
      <c r="H34" s="14">
        <f t="shared" si="0"/>
        <v>10048040</v>
      </c>
    </row>
    <row r="35" spans="1:8" ht="25.5" customHeight="1" x14ac:dyDescent="0.35">
      <c r="A35" s="10">
        <v>23</v>
      </c>
      <c r="B35" s="11" t="s">
        <v>262</v>
      </c>
      <c r="C35" s="12">
        <v>1015120100</v>
      </c>
      <c r="D35" s="12" t="s">
        <v>27</v>
      </c>
      <c r="E35" s="12" t="s">
        <v>222</v>
      </c>
      <c r="F35" s="12">
        <v>7</v>
      </c>
      <c r="G35" s="13">
        <v>7861284</v>
      </c>
      <c r="H35" s="14">
        <f t="shared" si="0"/>
        <v>55028988</v>
      </c>
    </row>
    <row r="36" spans="1:8" ht="25.5" customHeight="1" x14ac:dyDescent="0.35">
      <c r="A36" s="10">
        <v>24</v>
      </c>
      <c r="B36" s="11" t="s">
        <v>263</v>
      </c>
      <c r="C36" s="12">
        <v>1015090025</v>
      </c>
      <c r="D36" s="12" t="s">
        <v>27</v>
      </c>
      <c r="E36" s="12" t="s">
        <v>217</v>
      </c>
      <c r="F36" s="12">
        <v>7</v>
      </c>
      <c r="G36" s="13">
        <v>2975378</v>
      </c>
      <c r="H36" s="14">
        <f t="shared" si="0"/>
        <v>20827646</v>
      </c>
    </row>
    <row r="37" spans="1:8" ht="25.5" customHeight="1" x14ac:dyDescent="0.35">
      <c r="A37" s="10">
        <v>25</v>
      </c>
      <c r="B37" s="11" t="s">
        <v>50</v>
      </c>
      <c r="C37" s="12">
        <v>1017190500</v>
      </c>
      <c r="D37" s="12" t="s">
        <v>27</v>
      </c>
      <c r="E37" s="12" t="s">
        <v>219</v>
      </c>
      <c r="F37" s="12">
        <v>3</v>
      </c>
      <c r="G37" s="13">
        <v>685548</v>
      </c>
      <c r="H37" s="14">
        <f t="shared" si="0"/>
        <v>2056644</v>
      </c>
    </row>
    <row r="38" spans="1:8" ht="38.25" customHeight="1" x14ac:dyDescent="0.35">
      <c r="A38" s="10">
        <v>26</v>
      </c>
      <c r="B38" s="11" t="s">
        <v>51</v>
      </c>
      <c r="C38" s="12">
        <v>1030260005</v>
      </c>
      <c r="D38" s="12" t="s">
        <v>27</v>
      </c>
      <c r="E38" s="12" t="s">
        <v>224</v>
      </c>
      <c r="F38" s="12">
        <v>3</v>
      </c>
      <c r="G38" s="13">
        <v>801641</v>
      </c>
      <c r="H38" s="14">
        <f t="shared" si="0"/>
        <v>2404923</v>
      </c>
    </row>
    <row r="39" spans="1:8" ht="23.5" customHeight="1" x14ac:dyDescent="0.35">
      <c r="A39" s="10">
        <v>27</v>
      </c>
      <c r="B39" s="11" t="s">
        <v>52</v>
      </c>
      <c r="C39" s="12">
        <v>1022141000</v>
      </c>
      <c r="D39" s="12" t="s">
        <v>27</v>
      </c>
      <c r="E39" s="12" t="s">
        <v>218</v>
      </c>
      <c r="F39" s="12">
        <v>2</v>
      </c>
      <c r="G39" s="13">
        <v>5361286</v>
      </c>
      <c r="H39" s="14">
        <f t="shared" si="0"/>
        <v>10722572</v>
      </c>
    </row>
    <row r="40" spans="1:8" ht="23.5" customHeight="1" x14ac:dyDescent="0.35">
      <c r="A40" s="10">
        <v>28</v>
      </c>
      <c r="B40" s="11" t="s">
        <v>264</v>
      </c>
      <c r="C40" s="12">
        <v>1020270100</v>
      </c>
      <c r="D40" s="12" t="s">
        <v>27</v>
      </c>
      <c r="E40" s="12" t="s">
        <v>222</v>
      </c>
      <c r="F40" s="12">
        <v>7</v>
      </c>
      <c r="G40" s="13">
        <v>1338070</v>
      </c>
      <c r="H40" s="14">
        <f t="shared" si="0"/>
        <v>9366490</v>
      </c>
    </row>
    <row r="41" spans="1:8" ht="23.5" customHeight="1" x14ac:dyDescent="0.35">
      <c r="A41" s="10">
        <v>29</v>
      </c>
      <c r="B41" s="11" t="s">
        <v>265</v>
      </c>
      <c r="C41" s="12">
        <v>1020670500</v>
      </c>
      <c r="D41" s="12" t="s">
        <v>27</v>
      </c>
      <c r="E41" s="12" t="s">
        <v>219</v>
      </c>
      <c r="F41" s="12">
        <v>3</v>
      </c>
      <c r="G41" s="13">
        <v>3335666</v>
      </c>
      <c r="H41" s="14">
        <f t="shared" si="0"/>
        <v>10006998</v>
      </c>
    </row>
    <row r="42" spans="1:8" ht="23.5" customHeight="1" x14ac:dyDescent="0.35">
      <c r="A42" s="10">
        <v>30</v>
      </c>
      <c r="B42" s="11" t="s">
        <v>266</v>
      </c>
      <c r="C42" s="12">
        <v>1023820250</v>
      </c>
      <c r="D42" s="12" t="s">
        <v>27</v>
      </c>
      <c r="E42" s="12" t="s">
        <v>221</v>
      </c>
      <c r="F42" s="12">
        <v>3</v>
      </c>
      <c r="G42" s="13">
        <v>575460</v>
      </c>
      <c r="H42" s="14">
        <f t="shared" si="0"/>
        <v>1726380</v>
      </c>
    </row>
    <row r="43" spans="1:8" ht="23.5" customHeight="1" x14ac:dyDescent="0.35">
      <c r="A43" s="10">
        <v>31</v>
      </c>
      <c r="B43" s="11" t="s">
        <v>53</v>
      </c>
      <c r="C43" s="12">
        <v>1024260250</v>
      </c>
      <c r="D43" s="12" t="s">
        <v>27</v>
      </c>
      <c r="E43" s="12" t="s">
        <v>221</v>
      </c>
      <c r="F43" s="12">
        <v>2</v>
      </c>
      <c r="G43" s="13">
        <v>828662</v>
      </c>
      <c r="H43" s="14">
        <f t="shared" si="0"/>
        <v>1657324</v>
      </c>
    </row>
    <row r="44" spans="1:8" ht="23.5" customHeight="1" x14ac:dyDescent="0.35">
      <c r="A44" s="10">
        <v>32</v>
      </c>
      <c r="B44" s="11" t="s">
        <v>267</v>
      </c>
      <c r="C44" s="12">
        <v>1070242500</v>
      </c>
      <c r="D44" s="12" t="s">
        <v>27</v>
      </c>
      <c r="E44" s="12" t="s">
        <v>223</v>
      </c>
      <c r="F44" s="12">
        <v>3</v>
      </c>
      <c r="G44" s="13">
        <v>672538</v>
      </c>
      <c r="H44" s="14">
        <f t="shared" si="0"/>
        <v>2017614</v>
      </c>
    </row>
    <row r="45" spans="1:8" ht="23.5" customHeight="1" x14ac:dyDescent="0.35">
      <c r="A45" s="10">
        <v>33</v>
      </c>
      <c r="B45" s="11" t="s">
        <v>54</v>
      </c>
      <c r="C45" s="12" t="s">
        <v>26</v>
      </c>
      <c r="D45" s="12" t="s">
        <v>26</v>
      </c>
      <c r="E45" s="12" t="s">
        <v>218</v>
      </c>
      <c r="F45" s="12">
        <v>33</v>
      </c>
      <c r="G45" s="13">
        <v>74059</v>
      </c>
      <c r="H45" s="14">
        <f t="shared" si="0"/>
        <v>2443947</v>
      </c>
    </row>
    <row r="46" spans="1:8" ht="23.5" customHeight="1" x14ac:dyDescent="0.35">
      <c r="A46" s="10">
        <v>34</v>
      </c>
      <c r="B46" s="11" t="s">
        <v>55</v>
      </c>
      <c r="C46" s="12">
        <v>1079101000</v>
      </c>
      <c r="D46" s="12" t="s">
        <v>48</v>
      </c>
      <c r="E46" s="12" t="s">
        <v>225</v>
      </c>
      <c r="F46" s="12">
        <v>2</v>
      </c>
      <c r="G46" s="13">
        <v>2489990</v>
      </c>
      <c r="H46" s="14">
        <f t="shared" si="0"/>
        <v>4979980</v>
      </c>
    </row>
    <row r="47" spans="1:8" ht="23.5" customHeight="1" x14ac:dyDescent="0.35">
      <c r="A47" s="10">
        <v>35</v>
      </c>
      <c r="B47" s="11" t="s">
        <v>268</v>
      </c>
      <c r="C47" s="12">
        <v>1060501000</v>
      </c>
      <c r="D47" s="12" t="s">
        <v>27</v>
      </c>
      <c r="E47" s="12" t="s">
        <v>218</v>
      </c>
      <c r="F47" s="12">
        <v>13</v>
      </c>
      <c r="G47" s="13">
        <v>341273</v>
      </c>
      <c r="H47" s="14">
        <f t="shared" si="0"/>
        <v>4436549</v>
      </c>
    </row>
    <row r="48" spans="1:8" ht="23.5" customHeight="1" x14ac:dyDescent="0.35">
      <c r="A48" s="10">
        <v>36</v>
      </c>
      <c r="B48" s="11" t="s">
        <v>269</v>
      </c>
      <c r="C48" s="12">
        <v>1050991000</v>
      </c>
      <c r="D48" s="12" t="s">
        <v>27</v>
      </c>
      <c r="E48" s="12" t="s">
        <v>225</v>
      </c>
      <c r="F48" s="12">
        <v>7</v>
      </c>
      <c r="G48" s="13">
        <v>1333066</v>
      </c>
      <c r="H48" s="14">
        <f t="shared" si="0"/>
        <v>9331462</v>
      </c>
    </row>
    <row r="49" spans="1:8" ht="23.5" customHeight="1" x14ac:dyDescent="0.35">
      <c r="A49" s="10">
        <v>37</v>
      </c>
      <c r="B49" s="11" t="s">
        <v>56</v>
      </c>
      <c r="C49" s="12" t="s">
        <v>23</v>
      </c>
      <c r="D49" s="12" t="s">
        <v>57</v>
      </c>
      <c r="E49" s="12" t="s">
        <v>226</v>
      </c>
      <c r="F49" s="12">
        <v>7</v>
      </c>
      <c r="G49" s="13">
        <v>306245</v>
      </c>
      <c r="H49" s="14">
        <f t="shared" si="0"/>
        <v>2143715</v>
      </c>
    </row>
    <row r="50" spans="1:8" ht="23.5" customHeight="1" x14ac:dyDescent="0.35">
      <c r="A50" s="10">
        <v>38</v>
      </c>
      <c r="B50" s="11" t="s">
        <v>58</v>
      </c>
      <c r="C50" s="12">
        <v>1197850500</v>
      </c>
      <c r="D50" s="12" t="s">
        <v>27</v>
      </c>
      <c r="E50" s="12" t="s">
        <v>226</v>
      </c>
      <c r="F50" s="12">
        <v>7</v>
      </c>
      <c r="G50" s="13">
        <v>889711</v>
      </c>
      <c r="H50" s="14">
        <f t="shared" si="0"/>
        <v>6227977</v>
      </c>
    </row>
    <row r="51" spans="1:8" ht="23.5" customHeight="1" x14ac:dyDescent="0.35">
      <c r="A51" s="10">
        <v>39</v>
      </c>
      <c r="B51" s="11" t="s">
        <v>59</v>
      </c>
      <c r="C51" s="12" t="s">
        <v>182</v>
      </c>
      <c r="D51" s="12" t="s">
        <v>57</v>
      </c>
      <c r="E51" s="12" t="s">
        <v>226</v>
      </c>
      <c r="F51" s="12">
        <v>7</v>
      </c>
      <c r="G51" s="13">
        <v>306245</v>
      </c>
      <c r="H51" s="14">
        <f t="shared" si="0"/>
        <v>2143715</v>
      </c>
    </row>
    <row r="52" spans="1:8" ht="23.5" customHeight="1" x14ac:dyDescent="0.35">
      <c r="A52" s="10">
        <v>40</v>
      </c>
      <c r="B52" s="11" t="s">
        <v>60</v>
      </c>
      <c r="C52" s="12" t="s">
        <v>183</v>
      </c>
      <c r="D52" s="12" t="s">
        <v>57</v>
      </c>
      <c r="E52" s="12" t="s">
        <v>226</v>
      </c>
      <c r="F52" s="12">
        <v>7</v>
      </c>
      <c r="G52" s="13">
        <v>306245</v>
      </c>
      <c r="H52" s="14">
        <f t="shared" si="0"/>
        <v>2143715</v>
      </c>
    </row>
    <row r="53" spans="1:8" ht="23.5" customHeight="1" x14ac:dyDescent="0.35">
      <c r="A53" s="10">
        <v>41</v>
      </c>
      <c r="B53" s="11" t="s">
        <v>61</v>
      </c>
      <c r="C53" s="12">
        <v>1198970500</v>
      </c>
      <c r="D53" s="12" t="s">
        <v>27</v>
      </c>
      <c r="E53" s="12" t="s">
        <v>226</v>
      </c>
      <c r="F53" s="12">
        <v>1</v>
      </c>
      <c r="G53" s="13">
        <v>485388</v>
      </c>
      <c r="H53" s="14">
        <f t="shared" si="0"/>
        <v>485388</v>
      </c>
    </row>
    <row r="54" spans="1:8" ht="30" customHeight="1" x14ac:dyDescent="0.35">
      <c r="A54" s="10">
        <v>42</v>
      </c>
      <c r="B54" s="11" t="s">
        <v>62</v>
      </c>
      <c r="C54" s="12">
        <v>1094870100</v>
      </c>
      <c r="D54" s="12" t="s">
        <v>27</v>
      </c>
      <c r="E54" s="12" t="s">
        <v>227</v>
      </c>
      <c r="F54" s="12">
        <v>1</v>
      </c>
      <c r="G54" s="13">
        <v>6961565</v>
      </c>
      <c r="H54" s="14">
        <f t="shared" si="0"/>
        <v>6961565</v>
      </c>
    </row>
    <row r="55" spans="1:8" ht="23.5" customHeight="1" x14ac:dyDescent="0.35">
      <c r="A55" s="10">
        <v>43</v>
      </c>
      <c r="B55" s="11" t="s">
        <v>270</v>
      </c>
      <c r="C55" s="12">
        <v>1027900250</v>
      </c>
      <c r="D55" s="12" t="s">
        <v>27</v>
      </c>
      <c r="E55" s="12" t="s">
        <v>221</v>
      </c>
      <c r="F55" s="12">
        <v>7</v>
      </c>
      <c r="G55" s="13">
        <v>570456</v>
      </c>
      <c r="H55" s="14">
        <f t="shared" si="0"/>
        <v>3993192</v>
      </c>
    </row>
    <row r="56" spans="1:8" ht="23.5" customHeight="1" x14ac:dyDescent="0.35">
      <c r="A56" s="10">
        <v>44</v>
      </c>
      <c r="B56" s="11" t="s">
        <v>63</v>
      </c>
      <c r="C56" s="12">
        <v>1009831000</v>
      </c>
      <c r="D56" s="12" t="s">
        <v>27</v>
      </c>
      <c r="E56" s="12" t="s">
        <v>218</v>
      </c>
      <c r="F56" s="12">
        <v>20</v>
      </c>
      <c r="G56" s="13">
        <v>464371</v>
      </c>
      <c r="H56" s="14">
        <f t="shared" si="0"/>
        <v>9287420</v>
      </c>
    </row>
    <row r="57" spans="1:8" ht="23.5" customHeight="1" x14ac:dyDescent="0.35">
      <c r="A57" s="10">
        <v>45</v>
      </c>
      <c r="B57" s="11" t="s">
        <v>271</v>
      </c>
      <c r="C57" s="12">
        <v>1096231000</v>
      </c>
      <c r="D57" s="12" t="s">
        <v>27</v>
      </c>
      <c r="E57" s="12" t="s">
        <v>218</v>
      </c>
      <c r="F57" s="12">
        <v>3</v>
      </c>
      <c r="G57" s="13">
        <v>308246</v>
      </c>
      <c r="H57" s="14">
        <f t="shared" si="0"/>
        <v>924738</v>
      </c>
    </row>
    <row r="58" spans="1:8" ht="23.5" customHeight="1" x14ac:dyDescent="0.35">
      <c r="A58" s="10">
        <v>46</v>
      </c>
      <c r="B58" s="11" t="s">
        <v>64</v>
      </c>
      <c r="C58" s="12">
        <v>1040031000</v>
      </c>
      <c r="D58" s="12" t="s">
        <v>27</v>
      </c>
      <c r="E58" s="12" t="s">
        <v>225</v>
      </c>
      <c r="F58" s="12">
        <v>7</v>
      </c>
      <c r="G58" s="13">
        <v>450360</v>
      </c>
      <c r="H58" s="14">
        <f t="shared" si="0"/>
        <v>3152520</v>
      </c>
    </row>
    <row r="59" spans="1:8" ht="23.5" customHeight="1" x14ac:dyDescent="0.35">
      <c r="A59" s="10">
        <v>47</v>
      </c>
      <c r="B59" s="11" t="s">
        <v>65</v>
      </c>
      <c r="C59" s="12">
        <v>1002910250</v>
      </c>
      <c r="D59" s="12" t="s">
        <v>27</v>
      </c>
      <c r="E59" s="12" t="s">
        <v>221</v>
      </c>
      <c r="F59" s="12">
        <v>3</v>
      </c>
      <c r="G59" s="13">
        <v>1831464</v>
      </c>
      <c r="H59" s="14">
        <f t="shared" si="0"/>
        <v>5494392</v>
      </c>
    </row>
    <row r="60" spans="1:8" ht="23.5" customHeight="1" x14ac:dyDescent="0.35">
      <c r="A60" s="10">
        <v>48</v>
      </c>
      <c r="B60" s="11" t="s">
        <v>66</v>
      </c>
      <c r="C60" s="12">
        <v>1040572511</v>
      </c>
      <c r="D60" s="12" t="s">
        <v>27</v>
      </c>
      <c r="E60" s="12" t="s">
        <v>223</v>
      </c>
      <c r="F60" s="12">
        <v>1</v>
      </c>
      <c r="G60" s="13">
        <v>1651320</v>
      </c>
      <c r="H60" s="14">
        <f t="shared" si="0"/>
        <v>1651320</v>
      </c>
    </row>
    <row r="61" spans="1:8" ht="23.5" customHeight="1" x14ac:dyDescent="0.35">
      <c r="A61" s="10">
        <v>49</v>
      </c>
      <c r="B61" s="11" t="s">
        <v>67</v>
      </c>
      <c r="C61" s="12">
        <v>1042010100</v>
      </c>
      <c r="D61" s="12" t="s">
        <v>27</v>
      </c>
      <c r="E61" s="12" t="s">
        <v>228</v>
      </c>
      <c r="F61" s="12">
        <v>7</v>
      </c>
      <c r="G61" s="13">
        <v>680544</v>
      </c>
      <c r="H61" s="14">
        <f t="shared" si="0"/>
        <v>4763808</v>
      </c>
    </row>
    <row r="62" spans="1:8" ht="38.25" customHeight="1" x14ac:dyDescent="0.35">
      <c r="A62" s="10">
        <v>50</v>
      </c>
      <c r="B62" s="11" t="s">
        <v>68</v>
      </c>
      <c r="C62" s="12" t="s">
        <v>184</v>
      </c>
      <c r="D62" s="12" t="s">
        <v>69</v>
      </c>
      <c r="E62" s="15" t="s">
        <v>229</v>
      </c>
      <c r="F62" s="12">
        <v>10</v>
      </c>
      <c r="G62" s="13">
        <v>4117291</v>
      </c>
      <c r="H62" s="14">
        <f t="shared" si="0"/>
        <v>41172910</v>
      </c>
    </row>
    <row r="63" spans="1:8" ht="38.25" customHeight="1" x14ac:dyDescent="0.35">
      <c r="A63" s="10">
        <v>51</v>
      </c>
      <c r="B63" s="11" t="s">
        <v>70</v>
      </c>
      <c r="C63" s="12" t="s">
        <v>185</v>
      </c>
      <c r="D63" s="12" t="s">
        <v>71</v>
      </c>
      <c r="E63" s="15" t="s">
        <v>229</v>
      </c>
      <c r="F63" s="12">
        <v>3</v>
      </c>
      <c r="G63" s="13">
        <v>2953361</v>
      </c>
      <c r="H63" s="14">
        <f t="shared" si="0"/>
        <v>8860083</v>
      </c>
    </row>
    <row r="64" spans="1:8" ht="38.25" customHeight="1" x14ac:dyDescent="0.35">
      <c r="A64" s="10">
        <v>52</v>
      </c>
      <c r="B64" s="11" t="s">
        <v>72</v>
      </c>
      <c r="C64" s="12" t="s">
        <v>186</v>
      </c>
      <c r="D64" s="12" t="s">
        <v>71</v>
      </c>
      <c r="E64" s="15" t="s">
        <v>229</v>
      </c>
      <c r="F64" s="12">
        <v>7</v>
      </c>
      <c r="G64" s="13">
        <v>196157</v>
      </c>
      <c r="H64" s="14">
        <f t="shared" si="0"/>
        <v>1373099</v>
      </c>
    </row>
    <row r="65" spans="1:8" ht="38.25" customHeight="1" x14ac:dyDescent="0.35">
      <c r="A65" s="10">
        <v>53</v>
      </c>
      <c r="B65" s="11" t="s">
        <v>73</v>
      </c>
      <c r="C65" s="12" t="s">
        <v>187</v>
      </c>
      <c r="D65" s="12" t="s">
        <v>27</v>
      </c>
      <c r="E65" s="12" t="s">
        <v>230</v>
      </c>
      <c r="F65" s="12">
        <v>3</v>
      </c>
      <c r="G65" s="13">
        <v>14352473</v>
      </c>
      <c r="H65" s="14">
        <f t="shared" si="0"/>
        <v>43057419</v>
      </c>
    </row>
    <row r="66" spans="1:8" ht="27" customHeight="1" x14ac:dyDescent="0.35">
      <c r="A66" s="10">
        <v>54</v>
      </c>
      <c r="B66" s="11" t="s">
        <v>74</v>
      </c>
      <c r="C66" s="12">
        <v>1109620003</v>
      </c>
      <c r="D66" s="12" t="s">
        <v>27</v>
      </c>
      <c r="E66" s="12" t="s">
        <v>231</v>
      </c>
      <c r="F66" s="12">
        <v>7</v>
      </c>
      <c r="G66" s="13">
        <v>844526</v>
      </c>
      <c r="H66" s="14">
        <f t="shared" si="0"/>
        <v>5911682</v>
      </c>
    </row>
    <row r="67" spans="1:8" ht="27" customHeight="1" x14ac:dyDescent="0.35">
      <c r="A67" s="10">
        <v>55</v>
      </c>
      <c r="B67" s="11" t="s">
        <v>272</v>
      </c>
      <c r="C67" s="12">
        <v>1072091000</v>
      </c>
      <c r="D67" s="12" t="s">
        <v>27</v>
      </c>
      <c r="E67" s="12" t="s">
        <v>218</v>
      </c>
      <c r="F67" s="12">
        <v>33</v>
      </c>
      <c r="G67" s="13">
        <v>884646</v>
      </c>
      <c r="H67" s="14">
        <f t="shared" si="0"/>
        <v>29193318</v>
      </c>
    </row>
    <row r="68" spans="1:8" ht="27" customHeight="1" x14ac:dyDescent="0.35">
      <c r="A68" s="10">
        <v>56</v>
      </c>
      <c r="B68" s="11" t="s">
        <v>75</v>
      </c>
      <c r="C68" s="12">
        <v>1053410250</v>
      </c>
      <c r="D68" s="12" t="s">
        <v>27</v>
      </c>
      <c r="E68" s="12" t="s">
        <v>221</v>
      </c>
      <c r="F68" s="12">
        <v>3</v>
      </c>
      <c r="G68" s="13">
        <v>1510518</v>
      </c>
      <c r="H68" s="14">
        <f t="shared" si="0"/>
        <v>4531554</v>
      </c>
    </row>
    <row r="69" spans="1:8" ht="27" customHeight="1" x14ac:dyDescent="0.35">
      <c r="A69" s="10">
        <v>57</v>
      </c>
      <c r="B69" s="11" t="s">
        <v>273</v>
      </c>
      <c r="C69" s="12">
        <v>8223340250</v>
      </c>
      <c r="D69" s="12" t="s">
        <v>27</v>
      </c>
      <c r="E69" s="12" t="s">
        <v>221</v>
      </c>
      <c r="F69" s="12">
        <v>3</v>
      </c>
      <c r="G69" s="13">
        <v>928778</v>
      </c>
      <c r="H69" s="14">
        <f t="shared" si="0"/>
        <v>2786334</v>
      </c>
    </row>
    <row r="70" spans="1:8" ht="27" customHeight="1" x14ac:dyDescent="0.35">
      <c r="A70" s="10">
        <v>58</v>
      </c>
      <c r="B70" s="11" t="s">
        <v>76</v>
      </c>
      <c r="C70" s="12">
        <v>1047610100</v>
      </c>
      <c r="D70" s="12" t="s">
        <v>27</v>
      </c>
      <c r="E70" s="12" t="s">
        <v>222</v>
      </c>
      <c r="F70" s="12">
        <v>3</v>
      </c>
      <c r="G70" s="13">
        <v>1161474</v>
      </c>
      <c r="H70" s="14">
        <f t="shared" si="0"/>
        <v>3484422</v>
      </c>
    </row>
    <row r="71" spans="1:8" ht="35" customHeight="1" x14ac:dyDescent="0.35">
      <c r="A71" s="10">
        <v>59</v>
      </c>
      <c r="B71" s="11" t="s">
        <v>77</v>
      </c>
      <c r="C71" s="12">
        <v>1080920250</v>
      </c>
      <c r="D71" s="12" t="s">
        <v>27</v>
      </c>
      <c r="E71" s="12" t="s">
        <v>221</v>
      </c>
      <c r="F71" s="12">
        <v>7</v>
      </c>
      <c r="G71" s="13">
        <v>956862</v>
      </c>
      <c r="H71" s="14">
        <f t="shared" si="0"/>
        <v>6698034</v>
      </c>
    </row>
    <row r="72" spans="1:8" ht="25.5" customHeight="1" x14ac:dyDescent="0.35">
      <c r="A72" s="10">
        <v>60</v>
      </c>
      <c r="B72" s="11" t="s">
        <v>274</v>
      </c>
      <c r="C72" s="12">
        <v>1048650500</v>
      </c>
      <c r="D72" s="12" t="s">
        <v>27</v>
      </c>
      <c r="E72" s="12" t="s">
        <v>219</v>
      </c>
      <c r="F72" s="12">
        <v>7</v>
      </c>
      <c r="G72" s="13">
        <v>2898670</v>
      </c>
      <c r="H72" s="14">
        <f t="shared" si="0"/>
        <v>20290690</v>
      </c>
    </row>
    <row r="73" spans="1:8" ht="25.5" customHeight="1" x14ac:dyDescent="0.35">
      <c r="A73" s="10">
        <v>61</v>
      </c>
      <c r="B73" s="11" t="s">
        <v>78</v>
      </c>
      <c r="C73" s="12">
        <v>1049360250</v>
      </c>
      <c r="D73" s="12" t="s">
        <v>27</v>
      </c>
      <c r="E73" s="12" t="s">
        <v>221</v>
      </c>
      <c r="F73" s="12">
        <v>7</v>
      </c>
      <c r="G73" s="13">
        <v>441320</v>
      </c>
      <c r="H73" s="14">
        <f t="shared" si="0"/>
        <v>3089240</v>
      </c>
    </row>
    <row r="74" spans="1:8" ht="25.5" customHeight="1" x14ac:dyDescent="0.35">
      <c r="A74" s="10">
        <v>62</v>
      </c>
      <c r="B74" s="11" t="s">
        <v>275</v>
      </c>
      <c r="C74" s="12">
        <v>1049520250</v>
      </c>
      <c r="D74" s="12" t="s">
        <v>27</v>
      </c>
      <c r="E74" s="12" t="s">
        <v>221</v>
      </c>
      <c r="F74" s="12">
        <v>7</v>
      </c>
      <c r="G74" s="13">
        <v>1117342</v>
      </c>
      <c r="H74" s="14">
        <f t="shared" si="0"/>
        <v>7821394</v>
      </c>
    </row>
    <row r="75" spans="1:8" ht="25.5" customHeight="1" x14ac:dyDescent="0.35">
      <c r="A75" s="10">
        <v>63</v>
      </c>
      <c r="B75" s="11" t="s">
        <v>276</v>
      </c>
      <c r="C75" s="12">
        <v>1048730250</v>
      </c>
      <c r="D75" s="12" t="s">
        <v>27</v>
      </c>
      <c r="E75" s="12" t="s">
        <v>221</v>
      </c>
      <c r="F75" s="12">
        <v>7</v>
      </c>
      <c r="G75" s="13">
        <v>419254</v>
      </c>
      <c r="H75" s="14">
        <f t="shared" si="0"/>
        <v>2934778</v>
      </c>
    </row>
    <row r="76" spans="1:8" ht="25.5" customHeight="1" x14ac:dyDescent="0.35">
      <c r="A76" s="10">
        <v>64</v>
      </c>
      <c r="B76" s="11" t="s">
        <v>277</v>
      </c>
      <c r="C76" s="12">
        <v>1050510100</v>
      </c>
      <c r="D76" s="12" t="s">
        <v>27</v>
      </c>
      <c r="E76" s="12" t="s">
        <v>222</v>
      </c>
      <c r="F76" s="12">
        <v>7</v>
      </c>
      <c r="G76" s="13">
        <v>1080231</v>
      </c>
      <c r="H76" s="14">
        <f t="shared" si="0"/>
        <v>7561617</v>
      </c>
    </row>
    <row r="77" spans="1:8" ht="25.5" customHeight="1" x14ac:dyDescent="0.35">
      <c r="A77" s="10">
        <v>65</v>
      </c>
      <c r="B77" s="11" t="s">
        <v>79</v>
      </c>
      <c r="C77" s="12">
        <v>1050430500</v>
      </c>
      <c r="D77" s="12" t="s">
        <v>27</v>
      </c>
      <c r="E77" s="12" t="s">
        <v>219</v>
      </c>
      <c r="F77" s="12">
        <v>7</v>
      </c>
      <c r="G77" s="13">
        <v>2360059</v>
      </c>
      <c r="H77" s="14">
        <f t="shared" si="0"/>
        <v>16520413</v>
      </c>
    </row>
    <row r="78" spans="1:8" ht="25.5" customHeight="1" x14ac:dyDescent="0.35">
      <c r="A78" s="10">
        <v>66</v>
      </c>
      <c r="B78" s="11" t="s">
        <v>278</v>
      </c>
      <c r="C78" s="12">
        <v>1050820250</v>
      </c>
      <c r="D78" s="12" t="s">
        <v>27</v>
      </c>
      <c r="E78" s="12" t="s">
        <v>221</v>
      </c>
      <c r="F78" s="12">
        <v>7</v>
      </c>
      <c r="G78" s="13">
        <v>928778</v>
      </c>
      <c r="H78" s="14">
        <f t="shared" ref="H78:H141" si="1">G78*F78</f>
        <v>6501446</v>
      </c>
    </row>
    <row r="79" spans="1:8" ht="38.25" customHeight="1" x14ac:dyDescent="0.35">
      <c r="A79" s="10">
        <v>67</v>
      </c>
      <c r="B79" s="11" t="s">
        <v>279</v>
      </c>
      <c r="C79" s="12" t="s">
        <v>188</v>
      </c>
      <c r="D79" s="12" t="s">
        <v>36</v>
      </c>
      <c r="E79" s="12" t="s">
        <v>232</v>
      </c>
      <c r="F79" s="12">
        <v>7</v>
      </c>
      <c r="G79" s="13">
        <v>812430</v>
      </c>
      <c r="H79" s="14">
        <f t="shared" si="1"/>
        <v>5687010</v>
      </c>
    </row>
    <row r="80" spans="1:8" ht="26" customHeight="1" x14ac:dyDescent="0.35">
      <c r="A80" s="10">
        <v>68</v>
      </c>
      <c r="B80" s="11" t="s">
        <v>280</v>
      </c>
      <c r="C80" s="12">
        <v>1051530500</v>
      </c>
      <c r="D80" s="12" t="s">
        <v>27</v>
      </c>
      <c r="E80" s="12" t="s">
        <v>219</v>
      </c>
      <c r="F80" s="12">
        <v>7</v>
      </c>
      <c r="G80" s="13">
        <v>538611</v>
      </c>
      <c r="H80" s="14">
        <f t="shared" si="1"/>
        <v>3770277</v>
      </c>
    </row>
    <row r="81" spans="1:8" ht="26" customHeight="1" x14ac:dyDescent="0.35">
      <c r="A81" s="10">
        <v>69</v>
      </c>
      <c r="B81" s="11" t="s">
        <v>80</v>
      </c>
      <c r="C81" s="12">
        <v>8220800100</v>
      </c>
      <c r="D81" s="12" t="s">
        <v>27</v>
      </c>
      <c r="E81" s="12" t="s">
        <v>222</v>
      </c>
      <c r="F81" s="12">
        <v>7</v>
      </c>
      <c r="G81" s="13">
        <v>880634</v>
      </c>
      <c r="H81" s="14">
        <f t="shared" si="1"/>
        <v>6164438</v>
      </c>
    </row>
    <row r="82" spans="1:8" ht="26" customHeight="1" x14ac:dyDescent="0.35">
      <c r="A82" s="10">
        <v>70</v>
      </c>
      <c r="B82" s="11" t="s">
        <v>281</v>
      </c>
      <c r="C82" s="12">
        <v>1088020250</v>
      </c>
      <c r="D82" s="12" t="s">
        <v>27</v>
      </c>
      <c r="E82" s="12" t="s">
        <v>221</v>
      </c>
      <c r="F82" s="12">
        <v>7</v>
      </c>
      <c r="G82" s="13">
        <v>530587</v>
      </c>
      <c r="H82" s="14">
        <f t="shared" si="1"/>
        <v>3714109</v>
      </c>
    </row>
    <row r="83" spans="1:8" ht="26" customHeight="1" x14ac:dyDescent="0.35">
      <c r="A83" s="10">
        <v>71</v>
      </c>
      <c r="B83" s="11" t="s">
        <v>81</v>
      </c>
      <c r="C83" s="12">
        <v>1076601000</v>
      </c>
      <c r="D83" s="12" t="s">
        <v>27</v>
      </c>
      <c r="E83" s="12" t="s">
        <v>225</v>
      </c>
      <c r="F83" s="12">
        <v>3</v>
      </c>
      <c r="G83" s="13">
        <v>2134384</v>
      </c>
      <c r="H83" s="14">
        <f t="shared" si="1"/>
        <v>6403152</v>
      </c>
    </row>
    <row r="84" spans="1:8" ht="26" customHeight="1" x14ac:dyDescent="0.35">
      <c r="A84" s="10">
        <v>72</v>
      </c>
      <c r="B84" s="11" t="s">
        <v>282</v>
      </c>
      <c r="C84" s="12">
        <v>1056940250</v>
      </c>
      <c r="D84" s="12" t="s">
        <v>27</v>
      </c>
      <c r="E84" s="12" t="s">
        <v>221</v>
      </c>
      <c r="F84" s="12">
        <v>7</v>
      </c>
      <c r="G84" s="13">
        <v>1675010</v>
      </c>
      <c r="H84" s="14">
        <f t="shared" si="1"/>
        <v>11725070</v>
      </c>
    </row>
    <row r="85" spans="1:8" ht="26" customHeight="1" x14ac:dyDescent="0.35">
      <c r="A85" s="10">
        <v>73</v>
      </c>
      <c r="B85" s="11" t="s">
        <v>283</v>
      </c>
      <c r="C85" s="12">
        <v>1058330250</v>
      </c>
      <c r="D85" s="12" t="s">
        <v>27</v>
      </c>
      <c r="E85" s="12" t="s">
        <v>221</v>
      </c>
      <c r="F85" s="12">
        <v>7</v>
      </c>
      <c r="G85" s="13">
        <v>741217</v>
      </c>
      <c r="H85" s="14">
        <f t="shared" si="1"/>
        <v>5188519</v>
      </c>
    </row>
    <row r="86" spans="1:8" ht="26" customHeight="1" x14ac:dyDescent="0.35">
      <c r="A86" s="10">
        <v>74</v>
      </c>
      <c r="B86" s="11" t="s">
        <v>284</v>
      </c>
      <c r="C86" s="12">
        <v>1058860500</v>
      </c>
      <c r="D86" s="12" t="s">
        <v>27</v>
      </c>
      <c r="E86" s="12" t="s">
        <v>219</v>
      </c>
      <c r="F86" s="12">
        <v>3</v>
      </c>
      <c r="G86" s="13">
        <v>523566</v>
      </c>
      <c r="H86" s="14">
        <f t="shared" si="1"/>
        <v>1570698</v>
      </c>
    </row>
    <row r="87" spans="1:8" ht="44.5" customHeight="1" x14ac:dyDescent="0.35">
      <c r="A87" s="10">
        <v>75</v>
      </c>
      <c r="B87" s="11" t="s">
        <v>82</v>
      </c>
      <c r="C87" s="12">
        <v>1062370005</v>
      </c>
      <c r="D87" s="12" t="s">
        <v>27</v>
      </c>
      <c r="E87" s="12" t="s">
        <v>224</v>
      </c>
      <c r="F87" s="12">
        <v>7</v>
      </c>
      <c r="G87" s="13">
        <v>856562</v>
      </c>
      <c r="H87" s="14">
        <f t="shared" si="1"/>
        <v>5995934</v>
      </c>
    </row>
    <row r="88" spans="1:8" ht="26.5" customHeight="1" x14ac:dyDescent="0.35">
      <c r="A88" s="10">
        <v>76</v>
      </c>
      <c r="B88" s="11" t="s">
        <v>285</v>
      </c>
      <c r="C88" s="12">
        <v>1063920500</v>
      </c>
      <c r="D88" s="12" t="s">
        <v>27</v>
      </c>
      <c r="E88" s="12" t="s">
        <v>219</v>
      </c>
      <c r="F88" s="12">
        <v>7</v>
      </c>
      <c r="G88" s="13">
        <v>461380</v>
      </c>
      <c r="H88" s="14">
        <f t="shared" si="1"/>
        <v>3229660</v>
      </c>
    </row>
    <row r="89" spans="1:8" ht="26.5" customHeight="1" x14ac:dyDescent="0.35">
      <c r="A89" s="10">
        <v>77</v>
      </c>
      <c r="B89" s="11" t="s">
        <v>83</v>
      </c>
      <c r="C89" s="12">
        <v>1064040500</v>
      </c>
      <c r="D89" s="12" t="s">
        <v>27</v>
      </c>
      <c r="E89" s="12" t="s">
        <v>219</v>
      </c>
      <c r="F89" s="12">
        <v>7</v>
      </c>
      <c r="G89" s="13">
        <v>296888</v>
      </c>
      <c r="H89" s="14">
        <f t="shared" si="1"/>
        <v>2078216</v>
      </c>
    </row>
    <row r="90" spans="1:8" ht="26.5" customHeight="1" x14ac:dyDescent="0.35">
      <c r="A90" s="10">
        <v>78</v>
      </c>
      <c r="B90" s="11" t="s">
        <v>84</v>
      </c>
      <c r="C90" s="12">
        <v>1064371000</v>
      </c>
      <c r="D90" s="12" t="s">
        <v>27</v>
      </c>
      <c r="E90" s="12" t="s">
        <v>225</v>
      </c>
      <c r="F90" s="12">
        <v>3</v>
      </c>
      <c r="G90" s="13">
        <v>1081234</v>
      </c>
      <c r="H90" s="14">
        <f t="shared" si="1"/>
        <v>3243702</v>
      </c>
    </row>
    <row r="91" spans="1:8" ht="26.5" customHeight="1" x14ac:dyDescent="0.35">
      <c r="A91" s="10">
        <v>79</v>
      </c>
      <c r="B91" s="11" t="s">
        <v>85</v>
      </c>
      <c r="C91" s="12">
        <v>1064981000</v>
      </c>
      <c r="D91" s="12" t="s">
        <v>27</v>
      </c>
      <c r="E91" s="12" t="s">
        <v>225</v>
      </c>
      <c r="F91" s="12">
        <v>13</v>
      </c>
      <c r="G91" s="13">
        <v>624869</v>
      </c>
      <c r="H91" s="14">
        <f t="shared" si="1"/>
        <v>8123297</v>
      </c>
    </row>
    <row r="92" spans="1:8" ht="38.25" customHeight="1" x14ac:dyDescent="0.35">
      <c r="A92" s="10">
        <v>80</v>
      </c>
      <c r="B92" s="11" t="s">
        <v>86</v>
      </c>
      <c r="C92" s="12" t="s">
        <v>189</v>
      </c>
      <c r="D92" s="12" t="s">
        <v>87</v>
      </c>
      <c r="E92" s="12" t="s">
        <v>233</v>
      </c>
      <c r="F92" s="12">
        <v>7</v>
      </c>
      <c r="G92" s="13">
        <v>293879</v>
      </c>
      <c r="H92" s="14">
        <f t="shared" si="1"/>
        <v>2057153</v>
      </c>
    </row>
    <row r="93" spans="1:8" ht="24" customHeight="1" x14ac:dyDescent="0.35">
      <c r="A93" s="10">
        <v>81</v>
      </c>
      <c r="B93" s="11" t="s">
        <v>286</v>
      </c>
      <c r="C93" s="12">
        <v>1066491000</v>
      </c>
      <c r="D93" s="12" t="s">
        <v>27</v>
      </c>
      <c r="E93" s="12" t="s">
        <v>225</v>
      </c>
      <c r="F93" s="12">
        <v>13</v>
      </c>
      <c r="G93" s="13">
        <v>608821</v>
      </c>
      <c r="H93" s="14">
        <f t="shared" si="1"/>
        <v>7914673</v>
      </c>
    </row>
    <row r="94" spans="1:8" ht="24" customHeight="1" x14ac:dyDescent="0.35">
      <c r="A94" s="10">
        <v>82</v>
      </c>
      <c r="B94" s="11" t="s">
        <v>287</v>
      </c>
      <c r="C94" s="12">
        <v>1066570500</v>
      </c>
      <c r="D94" s="12" t="s">
        <v>27</v>
      </c>
      <c r="E94" s="12" t="s">
        <v>219</v>
      </c>
      <c r="F94" s="12">
        <v>7</v>
      </c>
      <c r="G94" s="13">
        <v>496485</v>
      </c>
      <c r="H94" s="14">
        <f t="shared" si="1"/>
        <v>3475395</v>
      </c>
    </row>
    <row r="95" spans="1:8" ht="24" customHeight="1" x14ac:dyDescent="0.35">
      <c r="A95" s="10">
        <v>83</v>
      </c>
      <c r="B95" s="11" t="s">
        <v>288</v>
      </c>
      <c r="C95" s="12">
        <v>1066730250</v>
      </c>
      <c r="D95" s="12" t="s">
        <v>27</v>
      </c>
      <c r="E95" s="12" t="s">
        <v>221</v>
      </c>
      <c r="F95" s="12">
        <v>7</v>
      </c>
      <c r="G95" s="13">
        <v>1938799</v>
      </c>
      <c r="H95" s="14">
        <f t="shared" si="1"/>
        <v>13571593</v>
      </c>
    </row>
    <row r="96" spans="1:8" ht="24" customHeight="1" x14ac:dyDescent="0.35">
      <c r="A96" s="10">
        <v>84</v>
      </c>
      <c r="B96" s="11" t="s">
        <v>289</v>
      </c>
      <c r="C96" s="12">
        <v>1065160500</v>
      </c>
      <c r="D96" s="12" t="s">
        <v>27</v>
      </c>
      <c r="E96" s="12" t="s">
        <v>219</v>
      </c>
      <c r="F96" s="12">
        <v>7</v>
      </c>
      <c r="G96" s="13">
        <v>497488</v>
      </c>
      <c r="H96" s="14">
        <f t="shared" si="1"/>
        <v>3482416</v>
      </c>
    </row>
    <row r="97" spans="1:8" ht="24" customHeight="1" x14ac:dyDescent="0.35">
      <c r="A97" s="10">
        <v>85</v>
      </c>
      <c r="B97" s="11" t="s">
        <v>88</v>
      </c>
      <c r="C97" s="12">
        <v>1009881000</v>
      </c>
      <c r="D97" s="12" t="s">
        <v>27</v>
      </c>
      <c r="E97" s="12" t="s">
        <v>218</v>
      </c>
      <c r="F97" s="12">
        <v>13</v>
      </c>
      <c r="G97" s="13">
        <v>948838</v>
      </c>
      <c r="H97" s="14">
        <f t="shared" si="1"/>
        <v>12334894</v>
      </c>
    </row>
    <row r="98" spans="1:8" ht="24" customHeight="1" x14ac:dyDescent="0.35">
      <c r="A98" s="10">
        <v>86</v>
      </c>
      <c r="B98" s="11" t="s">
        <v>89</v>
      </c>
      <c r="C98" s="12">
        <v>1043672500</v>
      </c>
      <c r="D98" s="12" t="s">
        <v>27</v>
      </c>
      <c r="E98" s="12" t="s">
        <v>223</v>
      </c>
      <c r="F98" s="12">
        <v>33</v>
      </c>
      <c r="G98" s="13">
        <v>2358053</v>
      </c>
      <c r="H98" s="14">
        <f t="shared" si="1"/>
        <v>77815749</v>
      </c>
    </row>
    <row r="99" spans="1:8" ht="38.25" customHeight="1" x14ac:dyDescent="0.35">
      <c r="A99" s="10">
        <v>87</v>
      </c>
      <c r="B99" s="11" t="s">
        <v>90</v>
      </c>
      <c r="C99" s="16">
        <v>1043711000</v>
      </c>
      <c r="D99" s="12" t="s">
        <v>27</v>
      </c>
      <c r="E99" s="12" t="s">
        <v>218</v>
      </c>
      <c r="F99" s="12">
        <v>13</v>
      </c>
      <c r="G99" s="13">
        <v>1844517</v>
      </c>
      <c r="H99" s="14">
        <f t="shared" si="1"/>
        <v>23978721</v>
      </c>
    </row>
    <row r="100" spans="1:8" ht="26" customHeight="1" x14ac:dyDescent="0.35">
      <c r="A100" s="10">
        <v>88</v>
      </c>
      <c r="B100" s="11" t="s">
        <v>290</v>
      </c>
      <c r="C100" s="12">
        <v>1067210100</v>
      </c>
      <c r="D100" s="12" t="s">
        <v>27</v>
      </c>
      <c r="E100" s="12" t="s">
        <v>228</v>
      </c>
      <c r="F100" s="12">
        <v>4</v>
      </c>
      <c r="G100" s="13">
        <v>278834</v>
      </c>
      <c r="H100" s="14">
        <f t="shared" si="1"/>
        <v>1115336</v>
      </c>
    </row>
    <row r="101" spans="1:8" ht="26" customHeight="1" x14ac:dyDescent="0.35">
      <c r="A101" s="10">
        <v>89</v>
      </c>
      <c r="B101" s="11" t="s">
        <v>291</v>
      </c>
      <c r="C101" s="12">
        <v>8071100005</v>
      </c>
      <c r="D101" s="12" t="s">
        <v>27</v>
      </c>
      <c r="E101" s="12" t="s">
        <v>234</v>
      </c>
      <c r="F101" s="12">
        <v>7</v>
      </c>
      <c r="G101" s="13">
        <v>4724130</v>
      </c>
      <c r="H101" s="14">
        <f t="shared" si="1"/>
        <v>33068910</v>
      </c>
    </row>
    <row r="102" spans="1:8" ht="26" customHeight="1" x14ac:dyDescent="0.35">
      <c r="A102" s="10">
        <v>90</v>
      </c>
      <c r="B102" s="11" t="s">
        <v>91</v>
      </c>
      <c r="C102" s="12">
        <v>1075090025</v>
      </c>
      <c r="D102" s="12" t="s">
        <v>27</v>
      </c>
      <c r="E102" s="12" t="s">
        <v>217</v>
      </c>
      <c r="F102" s="12">
        <v>7</v>
      </c>
      <c r="G102" s="13">
        <v>1455353</v>
      </c>
      <c r="H102" s="14">
        <f t="shared" si="1"/>
        <v>10187471</v>
      </c>
    </row>
    <row r="103" spans="1:8" ht="26" customHeight="1" x14ac:dyDescent="0.35">
      <c r="A103" s="10">
        <v>91</v>
      </c>
      <c r="B103" s="11" t="s">
        <v>92</v>
      </c>
      <c r="C103" s="12">
        <v>1072280500</v>
      </c>
      <c r="D103" s="12" t="s">
        <v>27</v>
      </c>
      <c r="E103" s="12" t="s">
        <v>219</v>
      </c>
      <c r="F103" s="12">
        <v>4</v>
      </c>
      <c r="G103" s="13">
        <v>2008006</v>
      </c>
      <c r="H103" s="14">
        <f t="shared" si="1"/>
        <v>8032024</v>
      </c>
    </row>
    <row r="104" spans="1:8" ht="38.25" customHeight="1" x14ac:dyDescent="0.35">
      <c r="A104" s="10">
        <v>92</v>
      </c>
      <c r="B104" s="11" t="s">
        <v>93</v>
      </c>
      <c r="C104" s="12">
        <v>6416</v>
      </c>
      <c r="D104" s="12" t="s">
        <v>94</v>
      </c>
      <c r="E104" s="15" t="s">
        <v>235</v>
      </c>
      <c r="F104" s="12">
        <v>1</v>
      </c>
      <c r="G104" s="13">
        <v>18325813</v>
      </c>
      <c r="H104" s="14">
        <f t="shared" si="1"/>
        <v>18325813</v>
      </c>
    </row>
    <row r="105" spans="1:8" ht="39" customHeight="1" x14ac:dyDescent="0.35">
      <c r="A105" s="10">
        <v>93</v>
      </c>
      <c r="B105" s="11" t="s">
        <v>95</v>
      </c>
      <c r="C105" s="12">
        <v>6414</v>
      </c>
      <c r="D105" s="12" t="s">
        <v>94</v>
      </c>
      <c r="E105" s="15" t="s">
        <v>236</v>
      </c>
      <c r="F105" s="12">
        <v>1</v>
      </c>
      <c r="G105" s="13">
        <v>16990820</v>
      </c>
      <c r="H105" s="14">
        <f t="shared" si="1"/>
        <v>16990820</v>
      </c>
    </row>
    <row r="106" spans="1:8" ht="26.5" customHeight="1" x14ac:dyDescent="0.35">
      <c r="A106" s="10">
        <v>94</v>
      </c>
      <c r="B106" s="11" t="s">
        <v>96</v>
      </c>
      <c r="C106" s="12">
        <v>2918700</v>
      </c>
      <c r="D106" s="12" t="s">
        <v>97</v>
      </c>
      <c r="E106" s="12" t="s">
        <v>237</v>
      </c>
      <c r="F106" s="12">
        <v>1</v>
      </c>
      <c r="G106" s="13">
        <v>3765262</v>
      </c>
      <c r="H106" s="14">
        <f t="shared" si="1"/>
        <v>3765262</v>
      </c>
    </row>
    <row r="107" spans="1:8" ht="38.25" customHeight="1" x14ac:dyDescent="0.35">
      <c r="A107" s="10">
        <v>95</v>
      </c>
      <c r="B107" s="11" t="s">
        <v>292</v>
      </c>
      <c r="C107" s="12">
        <v>1049730100</v>
      </c>
      <c r="D107" s="12" t="s">
        <v>27</v>
      </c>
      <c r="E107" s="12" t="s">
        <v>222</v>
      </c>
      <c r="F107" s="12">
        <v>4</v>
      </c>
      <c r="G107" s="13">
        <v>663986</v>
      </c>
      <c r="H107" s="14">
        <f t="shared" si="1"/>
        <v>2655944</v>
      </c>
    </row>
    <row r="108" spans="1:8" ht="25.5" customHeight="1" x14ac:dyDescent="0.35">
      <c r="A108" s="10">
        <v>96</v>
      </c>
      <c r="B108" s="11" t="s">
        <v>293</v>
      </c>
      <c r="C108" s="12">
        <v>1050910250</v>
      </c>
      <c r="D108" s="12" t="s">
        <v>27</v>
      </c>
      <c r="E108" s="12" t="s">
        <v>221</v>
      </c>
      <c r="F108" s="12">
        <v>7</v>
      </c>
      <c r="G108" s="13">
        <v>680034</v>
      </c>
      <c r="H108" s="14">
        <f t="shared" si="1"/>
        <v>4760238</v>
      </c>
    </row>
    <row r="109" spans="1:8" ht="38.25" customHeight="1" x14ac:dyDescent="0.35">
      <c r="A109" s="10">
        <v>97</v>
      </c>
      <c r="B109" s="11" t="s">
        <v>294</v>
      </c>
      <c r="C109" s="12">
        <v>1080870500</v>
      </c>
      <c r="D109" s="12" t="s">
        <v>27</v>
      </c>
      <c r="E109" s="12" t="s">
        <v>219</v>
      </c>
      <c r="F109" s="12">
        <v>7</v>
      </c>
      <c r="G109" s="13">
        <v>1041114</v>
      </c>
      <c r="H109" s="14">
        <f t="shared" si="1"/>
        <v>7287798</v>
      </c>
    </row>
    <row r="110" spans="1:8" ht="24.5" customHeight="1" x14ac:dyDescent="0.35">
      <c r="A110" s="10">
        <v>98</v>
      </c>
      <c r="B110" s="11" t="s">
        <v>98</v>
      </c>
      <c r="C110" s="12">
        <v>1072330025</v>
      </c>
      <c r="D110" s="12" t="s">
        <v>27</v>
      </c>
      <c r="E110" s="12" t="s">
        <v>217</v>
      </c>
      <c r="F110" s="12">
        <v>4</v>
      </c>
      <c r="G110" s="13">
        <v>804406</v>
      </c>
      <c r="H110" s="14">
        <f t="shared" si="1"/>
        <v>3217624</v>
      </c>
    </row>
    <row r="111" spans="1:8" ht="38.25" customHeight="1" x14ac:dyDescent="0.35">
      <c r="A111" s="10">
        <v>99</v>
      </c>
      <c r="B111" s="11" t="s">
        <v>295</v>
      </c>
      <c r="C111" s="12">
        <v>1037920500</v>
      </c>
      <c r="D111" s="12" t="s">
        <v>27</v>
      </c>
      <c r="E111" s="12" t="s">
        <v>219</v>
      </c>
      <c r="F111" s="12">
        <v>4</v>
      </c>
      <c r="G111" s="13">
        <v>1170501</v>
      </c>
      <c r="H111" s="14">
        <f t="shared" si="1"/>
        <v>4682004</v>
      </c>
    </row>
    <row r="112" spans="1:8" ht="27.5" customHeight="1" x14ac:dyDescent="0.35">
      <c r="A112" s="10">
        <v>100</v>
      </c>
      <c r="B112" s="11" t="s">
        <v>296</v>
      </c>
      <c r="C112" s="12">
        <v>1039650500</v>
      </c>
      <c r="D112" s="12" t="s">
        <v>27</v>
      </c>
      <c r="E112" s="12" t="s">
        <v>219</v>
      </c>
      <c r="F112" s="12">
        <v>7</v>
      </c>
      <c r="G112" s="13">
        <v>830484</v>
      </c>
      <c r="H112" s="14">
        <f t="shared" si="1"/>
        <v>5813388</v>
      </c>
    </row>
    <row r="113" spans="1:8" ht="27.5" customHeight="1" x14ac:dyDescent="0.35">
      <c r="A113" s="10">
        <v>101</v>
      </c>
      <c r="B113" s="11" t="s">
        <v>297</v>
      </c>
      <c r="C113" s="12">
        <v>1039431000</v>
      </c>
      <c r="D113" s="12" t="s">
        <v>27</v>
      </c>
      <c r="E113" s="12" t="s">
        <v>225</v>
      </c>
      <c r="F113" s="12">
        <v>7</v>
      </c>
      <c r="G113" s="13">
        <v>2185537</v>
      </c>
      <c r="H113" s="14">
        <f t="shared" si="1"/>
        <v>15298759</v>
      </c>
    </row>
    <row r="114" spans="1:8" ht="27.5" customHeight="1" x14ac:dyDescent="0.35">
      <c r="A114" s="10">
        <v>102</v>
      </c>
      <c r="B114" s="11" t="s">
        <v>99</v>
      </c>
      <c r="C114" s="12">
        <v>1077341000</v>
      </c>
      <c r="D114" s="12" t="s">
        <v>27</v>
      </c>
      <c r="E114" s="12" t="s">
        <v>225</v>
      </c>
      <c r="F114" s="12">
        <v>13</v>
      </c>
      <c r="G114" s="13">
        <v>1088255</v>
      </c>
      <c r="H114" s="14">
        <f t="shared" si="1"/>
        <v>14147315</v>
      </c>
    </row>
    <row r="115" spans="1:8" ht="27.5" customHeight="1" x14ac:dyDescent="0.35">
      <c r="A115" s="10">
        <v>103</v>
      </c>
      <c r="B115" s="11" t="s">
        <v>298</v>
      </c>
      <c r="C115" s="12">
        <v>1062670500</v>
      </c>
      <c r="D115" s="12" t="s">
        <v>27</v>
      </c>
      <c r="E115" s="12" t="s">
        <v>219</v>
      </c>
      <c r="F115" s="12">
        <v>7</v>
      </c>
      <c r="G115" s="13">
        <v>475422</v>
      </c>
      <c r="H115" s="14">
        <f t="shared" si="1"/>
        <v>3327954</v>
      </c>
    </row>
    <row r="116" spans="1:8" ht="27.5" customHeight="1" x14ac:dyDescent="0.35">
      <c r="A116" s="10">
        <v>104</v>
      </c>
      <c r="B116" s="11" t="s">
        <v>299</v>
      </c>
      <c r="C116" s="12">
        <v>1063710100</v>
      </c>
      <c r="D116" s="12" t="s">
        <v>27</v>
      </c>
      <c r="E116" s="12" t="s">
        <v>222</v>
      </c>
      <c r="F116" s="12">
        <v>13</v>
      </c>
      <c r="G116" s="13">
        <v>4062150</v>
      </c>
      <c r="H116" s="14">
        <f t="shared" si="1"/>
        <v>52807950</v>
      </c>
    </row>
    <row r="117" spans="1:8" ht="38.25" customHeight="1" x14ac:dyDescent="0.35">
      <c r="A117" s="10">
        <v>105</v>
      </c>
      <c r="B117" s="11" t="s">
        <v>300</v>
      </c>
      <c r="C117" s="12">
        <v>1064480500</v>
      </c>
      <c r="D117" s="12" t="s">
        <v>27</v>
      </c>
      <c r="E117" s="12" t="s">
        <v>219</v>
      </c>
      <c r="F117" s="12">
        <v>13</v>
      </c>
      <c r="G117" s="13">
        <v>405212</v>
      </c>
      <c r="H117" s="14">
        <f t="shared" si="1"/>
        <v>5267756</v>
      </c>
    </row>
    <row r="118" spans="1:8" ht="38.25" customHeight="1" x14ac:dyDescent="0.35">
      <c r="A118" s="10">
        <v>106</v>
      </c>
      <c r="B118" s="11" t="s">
        <v>301</v>
      </c>
      <c r="C118" s="12" t="s">
        <v>190</v>
      </c>
      <c r="D118" s="12" t="s">
        <v>36</v>
      </c>
      <c r="E118" s="12" t="s">
        <v>225</v>
      </c>
      <c r="F118" s="12">
        <v>4</v>
      </c>
      <c r="G118" s="13">
        <v>2168486</v>
      </c>
      <c r="H118" s="14">
        <f t="shared" si="1"/>
        <v>8673944</v>
      </c>
    </row>
    <row r="119" spans="1:8" ht="38.25" customHeight="1" x14ac:dyDescent="0.35">
      <c r="A119" s="10">
        <v>107</v>
      </c>
      <c r="B119" s="11" t="s">
        <v>302</v>
      </c>
      <c r="C119" s="12">
        <v>1099500001</v>
      </c>
      <c r="D119" s="12" t="s">
        <v>27</v>
      </c>
      <c r="E119" s="12" t="s">
        <v>238</v>
      </c>
      <c r="F119" s="12">
        <v>27</v>
      </c>
      <c r="G119" s="13">
        <v>342023</v>
      </c>
      <c r="H119" s="14">
        <f t="shared" si="1"/>
        <v>9234621</v>
      </c>
    </row>
    <row r="120" spans="1:8" ht="25.5" customHeight="1" x14ac:dyDescent="0.35">
      <c r="A120" s="10">
        <v>108</v>
      </c>
      <c r="B120" s="11" t="s">
        <v>303</v>
      </c>
      <c r="C120" s="12">
        <v>1066010250</v>
      </c>
      <c r="D120" s="12" t="s">
        <v>27</v>
      </c>
      <c r="E120" s="12" t="s">
        <v>221</v>
      </c>
      <c r="F120" s="12">
        <v>7</v>
      </c>
      <c r="G120" s="13">
        <v>849541</v>
      </c>
      <c r="H120" s="14">
        <f t="shared" si="1"/>
        <v>5946787</v>
      </c>
    </row>
    <row r="121" spans="1:8" ht="25.5" customHeight="1" x14ac:dyDescent="0.35">
      <c r="A121" s="10">
        <v>109</v>
      </c>
      <c r="B121" s="11" t="s">
        <v>100</v>
      </c>
      <c r="C121" s="12">
        <v>1117990100</v>
      </c>
      <c r="D121" s="12" t="s">
        <v>27</v>
      </c>
      <c r="E121" s="12" t="s">
        <v>222</v>
      </c>
      <c r="F121" s="12">
        <v>7</v>
      </c>
      <c r="G121" s="13">
        <v>3241696</v>
      </c>
      <c r="H121" s="14">
        <f t="shared" si="1"/>
        <v>22691872</v>
      </c>
    </row>
    <row r="122" spans="1:8" ht="25.5" customHeight="1" x14ac:dyDescent="0.35">
      <c r="A122" s="10">
        <v>110</v>
      </c>
      <c r="B122" s="11" t="s">
        <v>304</v>
      </c>
      <c r="C122" s="12">
        <v>1078140250</v>
      </c>
      <c r="D122" s="12" t="s">
        <v>27</v>
      </c>
      <c r="E122" s="12" t="s">
        <v>221</v>
      </c>
      <c r="F122" s="12">
        <v>7</v>
      </c>
      <c r="G122" s="13">
        <v>1642914</v>
      </c>
      <c r="H122" s="14">
        <f t="shared" si="1"/>
        <v>11500398</v>
      </c>
    </row>
    <row r="123" spans="1:8" ht="25.5" customHeight="1" x14ac:dyDescent="0.35">
      <c r="A123" s="10">
        <v>111</v>
      </c>
      <c r="B123" s="11" t="s">
        <v>305</v>
      </c>
      <c r="C123" s="12">
        <v>1044190050</v>
      </c>
      <c r="D123" s="12" t="s">
        <v>27</v>
      </c>
      <c r="E123" s="12" t="s">
        <v>239</v>
      </c>
      <c r="F123" s="12">
        <v>7</v>
      </c>
      <c r="G123" s="13">
        <v>2332978</v>
      </c>
      <c r="H123" s="14">
        <f t="shared" si="1"/>
        <v>16330846</v>
      </c>
    </row>
    <row r="124" spans="1:8" ht="25.5" customHeight="1" x14ac:dyDescent="0.35">
      <c r="A124" s="10">
        <v>112</v>
      </c>
      <c r="B124" s="11" t="s">
        <v>306</v>
      </c>
      <c r="C124" s="12">
        <v>1044800250</v>
      </c>
      <c r="D124" s="12" t="s">
        <v>27</v>
      </c>
      <c r="E124" s="12" t="s">
        <v>221</v>
      </c>
      <c r="F124" s="12">
        <v>4</v>
      </c>
      <c r="G124" s="13">
        <v>6503452</v>
      </c>
      <c r="H124" s="14">
        <f t="shared" si="1"/>
        <v>26013808</v>
      </c>
    </row>
    <row r="125" spans="1:8" ht="38.25" customHeight="1" x14ac:dyDescent="0.35">
      <c r="A125" s="10">
        <v>113</v>
      </c>
      <c r="B125" s="11" t="s">
        <v>101</v>
      </c>
      <c r="C125" s="12">
        <v>1084180250</v>
      </c>
      <c r="D125" s="12" t="s">
        <v>27</v>
      </c>
      <c r="E125" s="12" t="s">
        <v>221</v>
      </c>
      <c r="F125" s="12">
        <v>7</v>
      </c>
      <c r="G125" s="13">
        <v>1172507</v>
      </c>
      <c r="H125" s="14">
        <f t="shared" si="1"/>
        <v>8207549</v>
      </c>
    </row>
    <row r="126" spans="1:8" ht="26.5" customHeight="1" x14ac:dyDescent="0.35">
      <c r="A126" s="10">
        <v>114</v>
      </c>
      <c r="B126" s="11" t="s">
        <v>102</v>
      </c>
      <c r="C126" s="12">
        <v>500</v>
      </c>
      <c r="D126" s="12" t="s">
        <v>103</v>
      </c>
      <c r="E126" s="12" t="s">
        <v>240</v>
      </c>
      <c r="F126" s="12">
        <v>3</v>
      </c>
      <c r="G126" s="13">
        <v>5437263</v>
      </c>
      <c r="H126" s="14">
        <f t="shared" si="1"/>
        <v>16311789</v>
      </c>
    </row>
    <row r="127" spans="1:8" ht="26.5" customHeight="1" x14ac:dyDescent="0.35">
      <c r="A127" s="10">
        <v>115</v>
      </c>
      <c r="B127" s="11" t="s">
        <v>104</v>
      </c>
      <c r="C127" s="12">
        <v>502</v>
      </c>
      <c r="D127" s="12" t="s">
        <v>103</v>
      </c>
      <c r="E127" s="12" t="s">
        <v>240</v>
      </c>
      <c r="F127" s="12">
        <v>3</v>
      </c>
      <c r="G127" s="13">
        <v>4659938</v>
      </c>
      <c r="H127" s="14">
        <f t="shared" si="1"/>
        <v>13979814</v>
      </c>
    </row>
    <row r="128" spans="1:8" ht="26.5" customHeight="1" x14ac:dyDescent="0.35">
      <c r="A128" s="10">
        <v>116</v>
      </c>
      <c r="B128" s="11" t="s">
        <v>105</v>
      </c>
      <c r="C128" s="12">
        <v>540</v>
      </c>
      <c r="D128" s="12" t="s">
        <v>103</v>
      </c>
      <c r="E128" s="12" t="s">
        <v>241</v>
      </c>
      <c r="F128" s="12">
        <v>3</v>
      </c>
      <c r="G128" s="13">
        <v>17476272</v>
      </c>
      <c r="H128" s="14">
        <f t="shared" si="1"/>
        <v>52428816</v>
      </c>
    </row>
    <row r="129" spans="1:8" ht="38.25" customHeight="1" x14ac:dyDescent="0.35">
      <c r="A129" s="10">
        <v>117</v>
      </c>
      <c r="B129" s="11" t="s">
        <v>106</v>
      </c>
      <c r="C129" s="12">
        <v>544</v>
      </c>
      <c r="D129" s="12" t="s">
        <v>103</v>
      </c>
      <c r="E129" s="12" t="s">
        <v>242</v>
      </c>
      <c r="F129" s="12">
        <v>3</v>
      </c>
      <c r="G129" s="13">
        <v>19903532</v>
      </c>
      <c r="H129" s="14">
        <f t="shared" si="1"/>
        <v>59710596</v>
      </c>
    </row>
    <row r="130" spans="1:8" ht="38.25" customHeight="1" x14ac:dyDescent="0.35">
      <c r="A130" s="10">
        <v>118</v>
      </c>
      <c r="B130" s="11" t="s">
        <v>107</v>
      </c>
      <c r="C130" s="12">
        <v>160</v>
      </c>
      <c r="D130" s="12" t="s">
        <v>103</v>
      </c>
      <c r="E130" s="12" t="s">
        <v>241</v>
      </c>
      <c r="F130" s="12">
        <v>3</v>
      </c>
      <c r="G130" s="13">
        <v>19320789</v>
      </c>
      <c r="H130" s="14">
        <f t="shared" si="1"/>
        <v>57962367</v>
      </c>
    </row>
    <row r="131" spans="1:8" ht="38.25" customHeight="1" x14ac:dyDescent="0.35">
      <c r="A131" s="10">
        <v>119</v>
      </c>
      <c r="B131" s="11" t="s">
        <v>108</v>
      </c>
      <c r="C131" s="12">
        <v>1240</v>
      </c>
      <c r="D131" s="12" t="s">
        <v>103</v>
      </c>
      <c r="E131" s="12" t="s">
        <v>243</v>
      </c>
      <c r="F131" s="12">
        <v>3</v>
      </c>
      <c r="G131" s="13">
        <v>4659938</v>
      </c>
      <c r="H131" s="14">
        <f t="shared" si="1"/>
        <v>13979814</v>
      </c>
    </row>
    <row r="132" spans="1:8" ht="25.5" customHeight="1" x14ac:dyDescent="0.35">
      <c r="A132" s="10">
        <v>120</v>
      </c>
      <c r="B132" s="11" t="s">
        <v>109</v>
      </c>
      <c r="C132" s="12">
        <v>697</v>
      </c>
      <c r="D132" s="12" t="s">
        <v>103</v>
      </c>
      <c r="E132" s="12" t="s">
        <v>240</v>
      </c>
      <c r="F132" s="12">
        <v>3</v>
      </c>
      <c r="G132" s="13">
        <v>5437263</v>
      </c>
      <c r="H132" s="14">
        <f t="shared" si="1"/>
        <v>16311789</v>
      </c>
    </row>
    <row r="133" spans="1:8" ht="25.5" customHeight="1" x14ac:dyDescent="0.35">
      <c r="A133" s="10">
        <v>121</v>
      </c>
      <c r="B133" s="11" t="s">
        <v>110</v>
      </c>
      <c r="C133" s="12">
        <v>216782405</v>
      </c>
      <c r="D133" s="12" t="s">
        <v>111</v>
      </c>
      <c r="E133" s="12" t="s">
        <v>29</v>
      </c>
      <c r="F133" s="12">
        <v>25</v>
      </c>
      <c r="G133" s="13">
        <v>214642</v>
      </c>
      <c r="H133" s="14">
        <f t="shared" si="1"/>
        <v>5366050</v>
      </c>
    </row>
    <row r="134" spans="1:8" ht="25.5" customHeight="1" x14ac:dyDescent="0.35">
      <c r="A134" s="10">
        <v>122</v>
      </c>
      <c r="B134" s="11" t="s">
        <v>112</v>
      </c>
      <c r="C134" s="12">
        <v>216785402</v>
      </c>
      <c r="D134" s="12" t="s">
        <v>111</v>
      </c>
      <c r="E134" s="12" t="s">
        <v>29</v>
      </c>
      <c r="F134" s="12">
        <v>10</v>
      </c>
      <c r="G134" s="13">
        <v>331993</v>
      </c>
      <c r="H134" s="14">
        <f t="shared" si="1"/>
        <v>3319930</v>
      </c>
    </row>
    <row r="135" spans="1:8" ht="25.5" customHeight="1" x14ac:dyDescent="0.35">
      <c r="A135" s="10">
        <v>123</v>
      </c>
      <c r="B135" s="11" t="s">
        <v>113</v>
      </c>
      <c r="C135" s="12">
        <v>216783607</v>
      </c>
      <c r="D135" s="12" t="s">
        <v>114</v>
      </c>
      <c r="E135" s="12" t="s">
        <v>29</v>
      </c>
      <c r="F135" s="12">
        <v>15</v>
      </c>
      <c r="G135" s="13">
        <v>176528</v>
      </c>
      <c r="H135" s="14">
        <f t="shared" si="1"/>
        <v>2647920</v>
      </c>
    </row>
    <row r="136" spans="1:8" ht="25.5" customHeight="1" x14ac:dyDescent="0.35">
      <c r="A136" s="10">
        <v>124</v>
      </c>
      <c r="B136" s="11" t="s">
        <v>115</v>
      </c>
      <c r="C136" s="12">
        <v>216781409</v>
      </c>
      <c r="D136" s="12" t="s">
        <v>111</v>
      </c>
      <c r="E136" s="12" t="s">
        <v>29</v>
      </c>
      <c r="F136" s="12">
        <v>25</v>
      </c>
      <c r="G136" s="13">
        <v>142426</v>
      </c>
      <c r="H136" s="14">
        <f t="shared" si="1"/>
        <v>3560650</v>
      </c>
    </row>
    <row r="137" spans="1:8" ht="25.5" customHeight="1" x14ac:dyDescent="0.35">
      <c r="A137" s="10">
        <v>125</v>
      </c>
      <c r="B137" s="11" t="s">
        <v>116</v>
      </c>
      <c r="C137" s="12">
        <v>216781709</v>
      </c>
      <c r="D137" s="12" t="s">
        <v>111</v>
      </c>
      <c r="E137" s="12" t="s">
        <v>29</v>
      </c>
      <c r="F137" s="12">
        <v>25</v>
      </c>
      <c r="G137" s="13">
        <v>146438</v>
      </c>
      <c r="H137" s="14">
        <f t="shared" si="1"/>
        <v>3660950</v>
      </c>
    </row>
    <row r="138" spans="1:8" ht="25.5" customHeight="1" x14ac:dyDescent="0.35">
      <c r="A138" s="10">
        <v>126</v>
      </c>
      <c r="B138" s="11" t="s">
        <v>117</v>
      </c>
      <c r="C138" s="12" t="s">
        <v>191</v>
      </c>
      <c r="D138" s="12" t="s">
        <v>118</v>
      </c>
      <c r="E138" s="12" t="s">
        <v>29</v>
      </c>
      <c r="F138" s="12">
        <v>25</v>
      </c>
      <c r="G138" s="13">
        <v>58174</v>
      </c>
      <c r="H138" s="14">
        <f t="shared" si="1"/>
        <v>1454350</v>
      </c>
    </row>
    <row r="139" spans="1:8" ht="25.5" customHeight="1" x14ac:dyDescent="0.35">
      <c r="A139" s="10">
        <v>127</v>
      </c>
      <c r="B139" s="11" t="s">
        <v>119</v>
      </c>
      <c r="C139" s="12" t="s">
        <v>192</v>
      </c>
      <c r="D139" s="12" t="s">
        <v>120</v>
      </c>
      <c r="E139" s="12" t="s">
        <v>29</v>
      </c>
      <c r="F139" s="12">
        <v>15</v>
      </c>
      <c r="G139" s="13">
        <v>360077</v>
      </c>
      <c r="H139" s="14">
        <f t="shared" si="1"/>
        <v>5401155</v>
      </c>
    </row>
    <row r="140" spans="1:8" ht="25.5" customHeight="1" x14ac:dyDescent="0.35">
      <c r="A140" s="10">
        <v>128</v>
      </c>
      <c r="B140" s="11" t="s">
        <v>121</v>
      </c>
      <c r="C140" s="12">
        <v>241932705</v>
      </c>
      <c r="D140" s="12" t="s">
        <v>114</v>
      </c>
      <c r="E140" s="12" t="s">
        <v>29</v>
      </c>
      <c r="F140" s="12">
        <v>25</v>
      </c>
      <c r="G140" s="13">
        <v>472413</v>
      </c>
      <c r="H140" s="14">
        <f t="shared" si="1"/>
        <v>11810325</v>
      </c>
    </row>
    <row r="141" spans="1:8" ht="25.5" customHeight="1" x14ac:dyDescent="0.35">
      <c r="A141" s="10">
        <v>129</v>
      </c>
      <c r="B141" s="11" t="s">
        <v>122</v>
      </c>
      <c r="C141" s="12">
        <v>241933701</v>
      </c>
      <c r="D141" s="12" t="s">
        <v>111</v>
      </c>
      <c r="E141" s="12" t="s">
        <v>29</v>
      </c>
      <c r="F141" s="12">
        <v>25</v>
      </c>
      <c r="G141" s="13">
        <v>383146</v>
      </c>
      <c r="H141" s="14">
        <f t="shared" si="1"/>
        <v>9578650</v>
      </c>
    </row>
    <row r="142" spans="1:8" ht="25.5" customHeight="1" x14ac:dyDescent="0.35">
      <c r="A142" s="10">
        <v>130</v>
      </c>
      <c r="B142" s="11" t="s">
        <v>123</v>
      </c>
      <c r="C142" s="12">
        <v>241934603</v>
      </c>
      <c r="D142" s="12" t="s">
        <v>114</v>
      </c>
      <c r="E142" s="12" t="s">
        <v>29</v>
      </c>
      <c r="F142" s="12">
        <v>15</v>
      </c>
      <c r="G142" s="13">
        <v>399194</v>
      </c>
      <c r="H142" s="14">
        <f t="shared" ref="H142:H187" si="2">G142*F142</f>
        <v>5987910</v>
      </c>
    </row>
    <row r="143" spans="1:8" ht="27.5" customHeight="1" x14ac:dyDescent="0.35">
      <c r="A143" s="10">
        <v>131</v>
      </c>
      <c r="B143" s="11" t="s">
        <v>124</v>
      </c>
      <c r="C143" s="12" t="s">
        <v>193</v>
      </c>
      <c r="D143" s="12" t="s">
        <v>125</v>
      </c>
      <c r="E143" s="12" t="s">
        <v>29</v>
      </c>
      <c r="F143" s="12">
        <v>25</v>
      </c>
      <c r="G143" s="13">
        <v>42126</v>
      </c>
      <c r="H143" s="14">
        <f t="shared" si="2"/>
        <v>1053150</v>
      </c>
    </row>
    <row r="144" spans="1:8" ht="27.5" customHeight="1" x14ac:dyDescent="0.35">
      <c r="A144" s="10">
        <v>132</v>
      </c>
      <c r="B144" s="11" t="s">
        <v>126</v>
      </c>
      <c r="C144" s="12">
        <v>243363301</v>
      </c>
      <c r="D144" s="12" t="s">
        <v>111</v>
      </c>
      <c r="E144" s="12" t="s">
        <v>29</v>
      </c>
      <c r="F144" s="12">
        <v>5</v>
      </c>
      <c r="G144" s="13">
        <v>1911718</v>
      </c>
      <c r="H144" s="14">
        <f t="shared" si="2"/>
        <v>9558590</v>
      </c>
    </row>
    <row r="145" spans="1:8" ht="30" customHeight="1" x14ac:dyDescent="0.35">
      <c r="A145" s="10">
        <v>133</v>
      </c>
      <c r="B145" s="11" t="s">
        <v>127</v>
      </c>
      <c r="C145" s="12" t="s">
        <v>194</v>
      </c>
      <c r="D145" s="12" t="s">
        <v>128</v>
      </c>
      <c r="E145" s="12" t="s">
        <v>28</v>
      </c>
      <c r="F145" s="12">
        <v>4</v>
      </c>
      <c r="G145" s="13">
        <v>71604170</v>
      </c>
      <c r="H145" s="14">
        <f t="shared" si="2"/>
        <v>286416680</v>
      </c>
    </row>
    <row r="146" spans="1:8" ht="30" customHeight="1" x14ac:dyDescent="0.35">
      <c r="A146" s="10">
        <v>134</v>
      </c>
      <c r="B146" s="11" t="s">
        <v>129</v>
      </c>
      <c r="C146" s="12">
        <v>211063604</v>
      </c>
      <c r="D146" s="12" t="s">
        <v>111</v>
      </c>
      <c r="E146" s="12" t="s">
        <v>29</v>
      </c>
      <c r="F146" s="12">
        <v>25</v>
      </c>
      <c r="G146" s="13">
        <v>39117</v>
      </c>
      <c r="H146" s="14">
        <f t="shared" si="2"/>
        <v>977925</v>
      </c>
    </row>
    <row r="147" spans="1:8" ht="30" customHeight="1" x14ac:dyDescent="0.35">
      <c r="A147" s="10">
        <v>135</v>
      </c>
      <c r="B147" s="17" t="s">
        <v>130</v>
      </c>
      <c r="C147" s="12">
        <v>211314401</v>
      </c>
      <c r="D147" s="12" t="s">
        <v>111</v>
      </c>
      <c r="E147" s="12" t="s">
        <v>29</v>
      </c>
      <c r="F147" s="12">
        <v>15</v>
      </c>
      <c r="G147" s="13">
        <v>407218</v>
      </c>
      <c r="H147" s="14">
        <f t="shared" si="2"/>
        <v>6108270</v>
      </c>
    </row>
    <row r="148" spans="1:8" ht="30" customHeight="1" x14ac:dyDescent="0.35">
      <c r="A148" s="10">
        <v>136</v>
      </c>
      <c r="B148" s="11" t="s">
        <v>131</v>
      </c>
      <c r="C148" s="12" t="s">
        <v>195</v>
      </c>
      <c r="D148" s="12" t="s">
        <v>132</v>
      </c>
      <c r="E148" s="12" t="s">
        <v>244</v>
      </c>
      <c r="F148" s="12">
        <v>2</v>
      </c>
      <c r="G148" s="13">
        <v>27682800</v>
      </c>
      <c r="H148" s="14">
        <f t="shared" si="2"/>
        <v>55365600</v>
      </c>
    </row>
    <row r="149" spans="1:8" ht="38.25" customHeight="1" x14ac:dyDescent="0.35">
      <c r="A149" s="10">
        <v>137</v>
      </c>
      <c r="B149" s="11" t="s">
        <v>133</v>
      </c>
      <c r="C149" s="12" t="s">
        <v>196</v>
      </c>
      <c r="D149" s="12" t="s">
        <v>134</v>
      </c>
      <c r="E149" s="12" t="s">
        <v>29</v>
      </c>
      <c r="F149" s="12">
        <v>2</v>
      </c>
      <c r="G149" s="13">
        <v>1153450</v>
      </c>
      <c r="H149" s="14">
        <f t="shared" si="2"/>
        <v>2306900</v>
      </c>
    </row>
    <row r="150" spans="1:8" ht="38.25" customHeight="1" x14ac:dyDescent="0.35">
      <c r="A150" s="10">
        <v>138</v>
      </c>
      <c r="B150" s="11" t="s">
        <v>135</v>
      </c>
      <c r="C150" s="12" t="s">
        <v>197</v>
      </c>
      <c r="D150" s="12" t="s">
        <v>136</v>
      </c>
      <c r="E150" s="12" t="s">
        <v>29</v>
      </c>
      <c r="F150" s="12">
        <v>25</v>
      </c>
      <c r="G150" s="13">
        <v>256768</v>
      </c>
      <c r="H150" s="14">
        <f t="shared" si="2"/>
        <v>6419200</v>
      </c>
    </row>
    <row r="151" spans="1:8" ht="36" customHeight="1" x14ac:dyDescent="0.35">
      <c r="A151" s="10">
        <v>139</v>
      </c>
      <c r="B151" s="11" t="s">
        <v>137</v>
      </c>
      <c r="C151" s="12">
        <v>218065451</v>
      </c>
      <c r="D151" s="12" t="s">
        <v>111</v>
      </c>
      <c r="E151" s="12" t="s">
        <v>29</v>
      </c>
      <c r="F151" s="12">
        <v>100</v>
      </c>
      <c r="G151" s="13">
        <v>515542</v>
      </c>
      <c r="H151" s="14">
        <f t="shared" si="2"/>
        <v>51554200</v>
      </c>
    </row>
    <row r="152" spans="1:8" ht="36" customHeight="1" x14ac:dyDescent="0.35">
      <c r="A152" s="10">
        <v>140</v>
      </c>
      <c r="B152" s="11" t="s">
        <v>138</v>
      </c>
      <c r="C152" s="12">
        <v>218062454</v>
      </c>
      <c r="D152" s="12" t="s">
        <v>111</v>
      </c>
      <c r="E152" s="12" t="s">
        <v>29</v>
      </c>
      <c r="F152" s="12">
        <v>100</v>
      </c>
      <c r="G152" s="13">
        <v>275825</v>
      </c>
      <c r="H152" s="14">
        <f t="shared" si="2"/>
        <v>27582500</v>
      </c>
    </row>
    <row r="153" spans="1:8" ht="38.25" customHeight="1" x14ac:dyDescent="0.35">
      <c r="A153" s="10">
        <v>141</v>
      </c>
      <c r="B153" s="11" t="s">
        <v>139</v>
      </c>
      <c r="C153" s="12">
        <v>218064455</v>
      </c>
      <c r="D153" s="12" t="s">
        <v>111</v>
      </c>
      <c r="E153" s="12" t="s">
        <v>29</v>
      </c>
      <c r="F153" s="12">
        <v>100</v>
      </c>
      <c r="G153" s="13">
        <v>365092</v>
      </c>
      <c r="H153" s="14">
        <f t="shared" si="2"/>
        <v>36509200</v>
      </c>
    </row>
    <row r="154" spans="1:8" ht="38.25" customHeight="1" x14ac:dyDescent="0.35">
      <c r="A154" s="10">
        <v>142</v>
      </c>
      <c r="B154" s="21" t="s">
        <v>140</v>
      </c>
      <c r="C154" s="12">
        <v>292392809</v>
      </c>
      <c r="D154" s="12" t="s">
        <v>111</v>
      </c>
      <c r="E154" s="12" t="s">
        <v>29</v>
      </c>
      <c r="F154" s="12">
        <v>300</v>
      </c>
      <c r="G154" s="13">
        <v>26078</v>
      </c>
      <c r="H154" s="14">
        <f t="shared" si="2"/>
        <v>7823400</v>
      </c>
    </row>
    <row r="155" spans="1:8" ht="38.25" customHeight="1" x14ac:dyDescent="0.35">
      <c r="A155" s="10">
        <v>143</v>
      </c>
      <c r="B155" s="21" t="s">
        <v>141</v>
      </c>
      <c r="C155" s="18">
        <v>292422809</v>
      </c>
      <c r="D155" s="12" t="s">
        <v>111</v>
      </c>
      <c r="E155" s="12" t="s">
        <v>29</v>
      </c>
      <c r="F155" s="12">
        <v>300</v>
      </c>
      <c r="G155" s="13">
        <v>12036</v>
      </c>
      <c r="H155" s="14">
        <f t="shared" si="2"/>
        <v>3610800</v>
      </c>
    </row>
    <row r="156" spans="1:8" ht="27.5" customHeight="1" x14ac:dyDescent="0.35">
      <c r="A156" s="10">
        <v>144</v>
      </c>
      <c r="B156" s="11" t="s">
        <v>142</v>
      </c>
      <c r="C156" s="12" t="s">
        <v>198</v>
      </c>
      <c r="D156" s="12" t="s">
        <v>25</v>
      </c>
      <c r="E156" s="12" t="s">
        <v>29</v>
      </c>
      <c r="F156" s="12">
        <v>50</v>
      </c>
      <c r="G156" s="13">
        <v>42126</v>
      </c>
      <c r="H156" s="14">
        <f t="shared" si="2"/>
        <v>2106300</v>
      </c>
    </row>
    <row r="157" spans="1:8" ht="27.5" customHeight="1" x14ac:dyDescent="0.35">
      <c r="A157" s="10">
        <v>145</v>
      </c>
      <c r="B157" s="11" t="s">
        <v>143</v>
      </c>
      <c r="C157" s="12" t="s">
        <v>199</v>
      </c>
      <c r="D157" s="12" t="s">
        <v>25</v>
      </c>
      <c r="E157" s="12" t="s">
        <v>29</v>
      </c>
      <c r="F157" s="12">
        <v>50</v>
      </c>
      <c r="G157" s="13">
        <v>94282</v>
      </c>
      <c r="H157" s="14">
        <f t="shared" si="2"/>
        <v>4714100</v>
      </c>
    </row>
    <row r="158" spans="1:8" ht="27.5" customHeight="1" x14ac:dyDescent="0.35">
      <c r="A158" s="10">
        <v>146</v>
      </c>
      <c r="B158" s="11" t="s">
        <v>144</v>
      </c>
      <c r="C158" s="12" t="s">
        <v>200</v>
      </c>
      <c r="D158" s="12" t="s">
        <v>145</v>
      </c>
      <c r="E158" s="12" t="s">
        <v>245</v>
      </c>
      <c r="F158" s="12">
        <v>3</v>
      </c>
      <c r="G158" s="13">
        <v>529584</v>
      </c>
      <c r="H158" s="14">
        <f t="shared" si="2"/>
        <v>1588752</v>
      </c>
    </row>
    <row r="159" spans="1:8" ht="27.5" customHeight="1" x14ac:dyDescent="0.35">
      <c r="A159" s="10">
        <v>147</v>
      </c>
      <c r="B159" s="11" t="s">
        <v>146</v>
      </c>
      <c r="C159" s="12" t="s">
        <v>147</v>
      </c>
      <c r="D159" s="12" t="s">
        <v>147</v>
      </c>
      <c r="E159" s="12" t="s">
        <v>246</v>
      </c>
      <c r="F159" s="12">
        <v>3</v>
      </c>
      <c r="G159" s="13">
        <v>322966</v>
      </c>
      <c r="H159" s="14">
        <f t="shared" si="2"/>
        <v>968898</v>
      </c>
    </row>
    <row r="160" spans="1:8" ht="27.5" customHeight="1" x14ac:dyDescent="0.35">
      <c r="A160" s="10">
        <v>148</v>
      </c>
      <c r="B160" s="11" t="s">
        <v>148</v>
      </c>
      <c r="C160" s="12">
        <v>1184071</v>
      </c>
      <c r="D160" s="12" t="s">
        <v>114</v>
      </c>
      <c r="E160" s="12" t="s">
        <v>247</v>
      </c>
      <c r="F160" s="12">
        <v>50</v>
      </c>
      <c r="G160" s="13">
        <v>20060</v>
      </c>
      <c r="H160" s="14">
        <f t="shared" si="2"/>
        <v>1003000</v>
      </c>
    </row>
    <row r="161" spans="1:8" ht="27.5" customHeight="1" x14ac:dyDescent="0.35">
      <c r="A161" s="10">
        <v>149</v>
      </c>
      <c r="B161" s="11" t="s">
        <v>149</v>
      </c>
      <c r="C161" s="12" t="s">
        <v>201</v>
      </c>
      <c r="D161" s="12" t="s">
        <v>111</v>
      </c>
      <c r="E161" s="12" t="s">
        <v>29</v>
      </c>
      <c r="F161" s="12">
        <v>5</v>
      </c>
      <c r="G161" s="13">
        <v>18054</v>
      </c>
      <c r="H161" s="14">
        <f t="shared" si="2"/>
        <v>90270</v>
      </c>
    </row>
    <row r="162" spans="1:8" ht="27.5" customHeight="1" x14ac:dyDescent="0.35">
      <c r="A162" s="10">
        <v>150</v>
      </c>
      <c r="B162" s="11" t="s">
        <v>150</v>
      </c>
      <c r="C162" s="15" t="s">
        <v>202</v>
      </c>
      <c r="D162" s="12" t="s">
        <v>151</v>
      </c>
      <c r="E162" s="12" t="s">
        <v>248</v>
      </c>
      <c r="F162" s="12">
        <v>10</v>
      </c>
      <c r="G162" s="13">
        <v>1660968</v>
      </c>
      <c r="H162" s="14">
        <f t="shared" si="2"/>
        <v>16609680</v>
      </c>
    </row>
    <row r="163" spans="1:8" ht="27.5" customHeight="1" x14ac:dyDescent="0.35">
      <c r="A163" s="10">
        <v>151</v>
      </c>
      <c r="B163" s="11" t="s">
        <v>152</v>
      </c>
      <c r="C163" s="12" t="s">
        <v>203</v>
      </c>
      <c r="D163" s="12" t="s">
        <v>153</v>
      </c>
      <c r="E163" s="12" t="s">
        <v>29</v>
      </c>
      <c r="F163" s="12">
        <v>4</v>
      </c>
      <c r="G163" s="13">
        <v>18932628</v>
      </c>
      <c r="H163" s="14">
        <f t="shared" si="2"/>
        <v>75730512</v>
      </c>
    </row>
    <row r="164" spans="1:8" ht="27.5" customHeight="1" x14ac:dyDescent="0.35">
      <c r="A164" s="10">
        <v>152</v>
      </c>
      <c r="B164" s="11" t="s">
        <v>154</v>
      </c>
      <c r="C164" s="12" t="s">
        <v>204</v>
      </c>
      <c r="D164" s="12" t="s">
        <v>155</v>
      </c>
      <c r="E164" s="12" t="s">
        <v>28</v>
      </c>
      <c r="F164" s="12">
        <v>2</v>
      </c>
      <c r="G164" s="13">
        <v>4369068</v>
      </c>
      <c r="H164" s="14">
        <f t="shared" si="2"/>
        <v>8738136</v>
      </c>
    </row>
    <row r="165" spans="1:8" ht="27.5" customHeight="1" x14ac:dyDescent="0.35">
      <c r="A165" s="10">
        <v>153</v>
      </c>
      <c r="B165" s="11" t="s">
        <v>156</v>
      </c>
      <c r="C165" s="12">
        <v>9475409</v>
      </c>
      <c r="D165" s="12" t="s">
        <v>157</v>
      </c>
      <c r="E165" s="12" t="s">
        <v>29</v>
      </c>
      <c r="F165" s="12">
        <v>5</v>
      </c>
      <c r="G165" s="13">
        <v>4152420</v>
      </c>
      <c r="H165" s="14">
        <f t="shared" si="2"/>
        <v>20762100</v>
      </c>
    </row>
    <row r="166" spans="1:8" ht="27.5" customHeight="1" x14ac:dyDescent="0.35">
      <c r="A166" s="10">
        <v>154</v>
      </c>
      <c r="B166" s="11" t="s">
        <v>158</v>
      </c>
      <c r="C166" s="12">
        <v>9475405</v>
      </c>
      <c r="D166" s="12" t="s">
        <v>157</v>
      </c>
      <c r="E166" s="12" t="s">
        <v>29</v>
      </c>
      <c r="F166" s="12">
        <v>5</v>
      </c>
      <c r="G166" s="13">
        <v>4152420</v>
      </c>
      <c r="H166" s="14">
        <f t="shared" si="2"/>
        <v>20762100</v>
      </c>
    </row>
    <row r="167" spans="1:8" ht="56.25" customHeight="1" x14ac:dyDescent="0.35">
      <c r="A167" s="10">
        <v>155</v>
      </c>
      <c r="B167" s="11" t="s">
        <v>159</v>
      </c>
      <c r="C167" s="12" t="s">
        <v>205</v>
      </c>
      <c r="D167" s="12" t="s">
        <v>36</v>
      </c>
      <c r="E167" s="15" t="s">
        <v>249</v>
      </c>
      <c r="F167" s="12">
        <v>10</v>
      </c>
      <c r="G167" s="13">
        <v>2214624</v>
      </c>
      <c r="H167" s="14">
        <f t="shared" si="2"/>
        <v>22146240</v>
      </c>
    </row>
    <row r="168" spans="1:8" ht="25.5" customHeight="1" x14ac:dyDescent="0.35">
      <c r="A168" s="10">
        <v>156</v>
      </c>
      <c r="B168" s="11" t="s">
        <v>160</v>
      </c>
      <c r="C168" s="12">
        <v>213962408</v>
      </c>
      <c r="D168" s="12" t="s">
        <v>111</v>
      </c>
      <c r="E168" s="12" t="s">
        <v>29</v>
      </c>
      <c r="F168" s="12">
        <v>10</v>
      </c>
      <c r="G168" s="13">
        <v>103309</v>
      </c>
      <c r="H168" s="14">
        <f t="shared" si="2"/>
        <v>1033090</v>
      </c>
    </row>
    <row r="169" spans="1:8" ht="25.5" customHeight="1" x14ac:dyDescent="0.35">
      <c r="A169" s="10">
        <v>157</v>
      </c>
      <c r="B169" s="11" t="s">
        <v>161</v>
      </c>
      <c r="C169" s="12">
        <v>213963601</v>
      </c>
      <c r="D169" s="12" t="s">
        <v>111</v>
      </c>
      <c r="E169" s="12" t="s">
        <v>29</v>
      </c>
      <c r="F169" s="12">
        <v>10</v>
      </c>
      <c r="G169" s="13">
        <v>154462</v>
      </c>
      <c r="H169" s="14">
        <f t="shared" si="2"/>
        <v>1544620</v>
      </c>
    </row>
    <row r="170" spans="1:8" ht="25.5" customHeight="1" x14ac:dyDescent="0.35">
      <c r="A170" s="10">
        <v>158</v>
      </c>
      <c r="B170" s="17" t="s">
        <v>162</v>
      </c>
      <c r="C170" s="12" t="s">
        <v>24</v>
      </c>
      <c r="D170" s="12" t="s">
        <v>24</v>
      </c>
      <c r="E170" s="12" t="s">
        <v>29</v>
      </c>
      <c r="F170" s="12">
        <v>5</v>
      </c>
      <c r="G170" s="13">
        <v>645932</v>
      </c>
      <c r="H170" s="14">
        <f t="shared" si="2"/>
        <v>3229660</v>
      </c>
    </row>
    <row r="171" spans="1:8" ht="25.5" customHeight="1" x14ac:dyDescent="0.35">
      <c r="A171" s="10">
        <v>159</v>
      </c>
      <c r="B171" s="11" t="s">
        <v>163</v>
      </c>
      <c r="C171" s="12">
        <v>261352357</v>
      </c>
      <c r="D171" s="12" t="s">
        <v>111</v>
      </c>
      <c r="E171" s="12" t="s">
        <v>29</v>
      </c>
      <c r="F171" s="12">
        <v>50</v>
      </c>
      <c r="G171" s="13">
        <v>71213</v>
      </c>
      <c r="H171" s="14">
        <f t="shared" si="2"/>
        <v>3560650</v>
      </c>
    </row>
    <row r="172" spans="1:8" ht="38.25" customHeight="1" x14ac:dyDescent="0.35">
      <c r="A172" s="10">
        <v>160</v>
      </c>
      <c r="B172" s="11" t="s">
        <v>164</v>
      </c>
      <c r="C172" s="12" t="s">
        <v>206</v>
      </c>
      <c r="D172" s="12" t="s">
        <v>312</v>
      </c>
      <c r="E172" s="12" t="s">
        <v>250</v>
      </c>
      <c r="F172" s="12">
        <v>50</v>
      </c>
      <c r="G172" s="13">
        <v>56168</v>
      </c>
      <c r="H172" s="14">
        <f t="shared" si="2"/>
        <v>2808400</v>
      </c>
    </row>
    <row r="173" spans="1:8" ht="24.5" customHeight="1" x14ac:dyDescent="0.35">
      <c r="A173" s="10">
        <v>161</v>
      </c>
      <c r="B173" s="11" t="s">
        <v>165</v>
      </c>
      <c r="C173" s="12">
        <v>243380109</v>
      </c>
      <c r="D173" s="12" t="s">
        <v>114</v>
      </c>
      <c r="E173" s="12" t="s">
        <v>29</v>
      </c>
      <c r="F173" s="12">
        <v>25</v>
      </c>
      <c r="G173" s="13">
        <v>68204</v>
      </c>
      <c r="H173" s="14">
        <f t="shared" si="2"/>
        <v>1705100</v>
      </c>
    </row>
    <row r="174" spans="1:8" ht="24.5" customHeight="1" x14ac:dyDescent="0.35">
      <c r="A174" s="10">
        <v>162</v>
      </c>
      <c r="B174" s="11" t="s">
        <v>166</v>
      </c>
      <c r="C174" s="12">
        <v>243380709</v>
      </c>
      <c r="D174" s="12" t="s">
        <v>114</v>
      </c>
      <c r="E174" s="12" t="s">
        <v>29</v>
      </c>
      <c r="F174" s="12">
        <v>25</v>
      </c>
      <c r="G174" s="13">
        <v>71213</v>
      </c>
      <c r="H174" s="14">
        <f t="shared" si="2"/>
        <v>1780325</v>
      </c>
    </row>
    <row r="175" spans="1:8" ht="24.5" customHeight="1" x14ac:dyDescent="0.35">
      <c r="A175" s="10">
        <v>163</v>
      </c>
      <c r="B175" s="11" t="s">
        <v>167</v>
      </c>
      <c r="C175" s="12">
        <v>233462907</v>
      </c>
      <c r="D175" s="12" t="s">
        <v>114</v>
      </c>
      <c r="E175" s="12" t="s">
        <v>29</v>
      </c>
      <c r="F175" s="12">
        <v>25</v>
      </c>
      <c r="G175" s="13">
        <v>49147</v>
      </c>
      <c r="H175" s="14">
        <f t="shared" si="2"/>
        <v>1228675</v>
      </c>
    </row>
    <row r="176" spans="1:8" ht="24.5" customHeight="1" x14ac:dyDescent="0.35">
      <c r="A176" s="10">
        <v>164</v>
      </c>
      <c r="B176" s="11" t="s">
        <v>168</v>
      </c>
      <c r="C176" s="12">
        <v>242945406</v>
      </c>
      <c r="D176" s="12" t="s">
        <v>114</v>
      </c>
      <c r="E176" s="12" t="s">
        <v>29</v>
      </c>
      <c r="F176" s="12">
        <v>3</v>
      </c>
      <c r="G176" s="13">
        <v>1949832</v>
      </c>
      <c r="H176" s="14">
        <f t="shared" si="2"/>
        <v>5849496</v>
      </c>
    </row>
    <row r="177" spans="1:8" ht="31.5" customHeight="1" x14ac:dyDescent="0.35">
      <c r="A177" s="10">
        <v>165</v>
      </c>
      <c r="B177" s="11" t="s">
        <v>169</v>
      </c>
      <c r="C177" s="12" t="s">
        <v>207</v>
      </c>
      <c r="D177" s="12" t="s">
        <v>24</v>
      </c>
      <c r="E177" s="12" t="s">
        <v>251</v>
      </c>
      <c r="F177" s="12">
        <v>25</v>
      </c>
      <c r="G177" s="13">
        <v>322966</v>
      </c>
      <c r="H177" s="14">
        <f t="shared" si="2"/>
        <v>8074150</v>
      </c>
    </row>
    <row r="178" spans="1:8" ht="24.5" customHeight="1" x14ac:dyDescent="0.35">
      <c r="A178" s="10">
        <v>166</v>
      </c>
      <c r="B178" s="22" t="s">
        <v>170</v>
      </c>
      <c r="C178" s="15" t="s">
        <v>208</v>
      </c>
      <c r="D178" s="15" t="s">
        <v>172</v>
      </c>
      <c r="E178" s="12" t="s">
        <v>252</v>
      </c>
      <c r="F178" s="12">
        <v>1</v>
      </c>
      <c r="G178" s="13">
        <v>73303252</v>
      </c>
      <c r="H178" s="14">
        <f t="shared" si="2"/>
        <v>73303252</v>
      </c>
    </row>
    <row r="179" spans="1:8" ht="42" x14ac:dyDescent="0.35">
      <c r="A179" s="10">
        <v>167</v>
      </c>
      <c r="B179" s="22" t="s">
        <v>171</v>
      </c>
      <c r="C179" s="15" t="s">
        <v>209</v>
      </c>
      <c r="D179" s="19" t="s">
        <v>172</v>
      </c>
      <c r="E179" s="12" t="s">
        <v>252</v>
      </c>
      <c r="F179" s="12">
        <v>9</v>
      </c>
      <c r="G179" s="13">
        <v>1366086</v>
      </c>
      <c r="H179" s="14">
        <f t="shared" si="2"/>
        <v>12294774</v>
      </c>
    </row>
    <row r="180" spans="1:8" ht="66" customHeight="1" x14ac:dyDescent="0.35">
      <c r="A180" s="10">
        <v>168</v>
      </c>
      <c r="B180" s="22" t="s">
        <v>173</v>
      </c>
      <c r="C180" s="15" t="s">
        <v>210</v>
      </c>
      <c r="D180" s="19" t="s">
        <v>172</v>
      </c>
      <c r="E180" s="12" t="s">
        <v>252</v>
      </c>
      <c r="F180" s="12">
        <v>1</v>
      </c>
      <c r="G180" s="13">
        <v>20874436</v>
      </c>
      <c r="H180" s="14">
        <f t="shared" si="2"/>
        <v>20874436</v>
      </c>
    </row>
    <row r="181" spans="1:8" ht="52.5" customHeight="1" x14ac:dyDescent="0.35">
      <c r="A181" s="10">
        <v>169</v>
      </c>
      <c r="B181" s="23" t="s">
        <v>174</v>
      </c>
      <c r="C181" s="15" t="s">
        <v>211</v>
      </c>
      <c r="D181" s="19" t="s">
        <v>172</v>
      </c>
      <c r="E181" s="12" t="s">
        <v>252</v>
      </c>
      <c r="F181" s="12">
        <v>1</v>
      </c>
      <c r="G181" s="13">
        <v>20971727</v>
      </c>
      <c r="H181" s="14">
        <f t="shared" si="2"/>
        <v>20971727</v>
      </c>
    </row>
    <row r="182" spans="1:8" ht="58.5" customHeight="1" x14ac:dyDescent="0.35">
      <c r="A182" s="10">
        <v>170</v>
      </c>
      <c r="B182" s="22" t="s">
        <v>175</v>
      </c>
      <c r="C182" s="15" t="s">
        <v>212</v>
      </c>
      <c r="D182" s="19" t="s">
        <v>172</v>
      </c>
      <c r="E182" s="12" t="s">
        <v>252</v>
      </c>
      <c r="F182" s="12">
        <v>1</v>
      </c>
      <c r="G182" s="13">
        <v>12233591</v>
      </c>
      <c r="H182" s="14">
        <f t="shared" si="2"/>
        <v>12233591</v>
      </c>
    </row>
    <row r="183" spans="1:8" ht="38.25" customHeight="1" x14ac:dyDescent="0.35">
      <c r="A183" s="10">
        <v>171</v>
      </c>
      <c r="B183" s="22" t="s">
        <v>176</v>
      </c>
      <c r="C183" s="15">
        <v>8666</v>
      </c>
      <c r="D183" s="19" t="s">
        <v>172</v>
      </c>
      <c r="E183" s="12" t="s">
        <v>28</v>
      </c>
      <c r="F183" s="12">
        <v>1</v>
      </c>
      <c r="G183" s="13">
        <v>58836983</v>
      </c>
      <c r="H183" s="14">
        <f t="shared" si="2"/>
        <v>58836983</v>
      </c>
    </row>
    <row r="184" spans="1:8" ht="44" customHeight="1" x14ac:dyDescent="0.35">
      <c r="A184" s="10">
        <v>172</v>
      </c>
      <c r="B184" s="22" t="s">
        <v>177</v>
      </c>
      <c r="C184" s="15" t="s">
        <v>213</v>
      </c>
      <c r="D184" s="19" t="s">
        <v>172</v>
      </c>
      <c r="E184" s="12" t="s">
        <v>28</v>
      </c>
      <c r="F184" s="12">
        <v>1</v>
      </c>
      <c r="G184" s="13">
        <v>59807887</v>
      </c>
      <c r="H184" s="14">
        <f t="shared" si="2"/>
        <v>59807887</v>
      </c>
    </row>
    <row r="185" spans="1:8" ht="63.75" customHeight="1" x14ac:dyDescent="0.35">
      <c r="A185" s="10">
        <v>173</v>
      </c>
      <c r="B185" s="22" t="s">
        <v>178</v>
      </c>
      <c r="C185" s="15" t="s">
        <v>214</v>
      </c>
      <c r="D185" s="19" t="s">
        <v>172</v>
      </c>
      <c r="E185" s="12" t="s">
        <v>252</v>
      </c>
      <c r="F185" s="12">
        <v>1</v>
      </c>
      <c r="G185" s="13">
        <v>18252594</v>
      </c>
      <c r="H185" s="14">
        <f t="shared" si="2"/>
        <v>18252594</v>
      </c>
    </row>
    <row r="186" spans="1:8" ht="25.5" customHeight="1" x14ac:dyDescent="0.35">
      <c r="A186" s="10">
        <v>174</v>
      </c>
      <c r="B186" s="22" t="s">
        <v>179</v>
      </c>
      <c r="C186" s="15">
        <v>4158</v>
      </c>
      <c r="D186" s="19" t="s">
        <v>172</v>
      </c>
      <c r="E186" s="12" t="s">
        <v>28</v>
      </c>
      <c r="F186" s="12">
        <v>1</v>
      </c>
      <c r="G186" s="13">
        <v>10874526</v>
      </c>
      <c r="H186" s="14">
        <f t="shared" si="2"/>
        <v>10874526</v>
      </c>
    </row>
    <row r="187" spans="1:8" ht="26" customHeight="1" x14ac:dyDescent="0.35">
      <c r="A187" s="10">
        <v>175</v>
      </c>
      <c r="B187" s="22" t="s">
        <v>180</v>
      </c>
      <c r="C187" s="15" t="s">
        <v>215</v>
      </c>
      <c r="D187" s="19" t="s">
        <v>172</v>
      </c>
      <c r="E187" s="12" t="s">
        <v>29</v>
      </c>
      <c r="F187" s="12">
        <v>1</v>
      </c>
      <c r="G187" s="13">
        <v>6796328</v>
      </c>
      <c r="H187" s="14">
        <f t="shared" si="2"/>
        <v>6796328</v>
      </c>
    </row>
    <row r="188" spans="1:8" ht="22.5" customHeight="1" x14ac:dyDescent="0.35">
      <c r="A188" s="10"/>
      <c r="B188" s="27" t="s">
        <v>20</v>
      </c>
      <c r="C188" s="28"/>
      <c r="D188" s="28"/>
      <c r="E188" s="28"/>
      <c r="F188" s="28"/>
      <c r="G188" s="29">
        <f>SUM(H13:H187)</f>
        <v>2353977844</v>
      </c>
      <c r="H188" s="30"/>
    </row>
    <row r="189" spans="1:8" ht="22.5" customHeight="1" x14ac:dyDescent="0.35">
      <c r="A189" s="10"/>
      <c r="B189" s="27" t="s">
        <v>21</v>
      </c>
      <c r="C189" s="28"/>
      <c r="D189" s="28"/>
      <c r="E189" s="28"/>
      <c r="F189" s="28"/>
      <c r="G189" s="29">
        <f>G188*0.1</f>
        <v>235397784.40000001</v>
      </c>
      <c r="H189" s="30"/>
    </row>
    <row r="190" spans="1:8" ht="22.5" customHeight="1" x14ac:dyDescent="0.35">
      <c r="A190" s="10"/>
      <c r="B190" s="27" t="s">
        <v>22</v>
      </c>
      <c r="C190" s="28"/>
      <c r="D190" s="28"/>
      <c r="E190" s="28"/>
      <c r="F190" s="28"/>
      <c r="G190" s="29">
        <f>SUM(G188:H189)</f>
        <v>2589375628.4000001</v>
      </c>
      <c r="H190" s="30"/>
    </row>
    <row r="192" spans="1:8" x14ac:dyDescent="0.35">
      <c r="B192" s="5" t="s">
        <v>14</v>
      </c>
    </row>
    <row r="193" spans="1:8" x14ac:dyDescent="0.35">
      <c r="A193" s="24" t="s">
        <v>33</v>
      </c>
      <c r="B193" s="24"/>
      <c r="C193" s="24"/>
      <c r="D193" s="24"/>
      <c r="E193" s="24"/>
      <c r="F193" s="24"/>
      <c r="G193" s="24"/>
      <c r="H193" s="24"/>
    </row>
    <row r="194" spans="1:8" x14ac:dyDescent="0.35">
      <c r="A194" s="24" t="s">
        <v>15</v>
      </c>
      <c r="B194" s="24"/>
      <c r="C194" s="24"/>
      <c r="D194" s="24"/>
      <c r="E194" s="24"/>
      <c r="F194" s="24"/>
      <c r="G194" s="24"/>
      <c r="H194" s="24"/>
    </row>
    <row r="195" spans="1:8" x14ac:dyDescent="0.35">
      <c r="A195" s="24" t="s">
        <v>16</v>
      </c>
      <c r="B195" s="24"/>
      <c r="C195" s="24"/>
      <c r="D195" s="24"/>
      <c r="E195" s="24"/>
      <c r="F195" s="24"/>
      <c r="G195" s="24"/>
      <c r="H195" s="24"/>
    </row>
    <row r="196" spans="1:8" ht="33.75" customHeight="1" x14ac:dyDescent="0.35">
      <c r="A196" s="26" t="s">
        <v>31</v>
      </c>
      <c r="B196" s="26"/>
      <c r="C196" s="26"/>
      <c r="D196" s="26"/>
      <c r="E196" s="26"/>
      <c r="F196" s="26"/>
      <c r="G196" s="26"/>
      <c r="H196" s="26"/>
    </row>
    <row r="197" spans="1:8" x14ac:dyDescent="0.35">
      <c r="A197" s="24" t="s">
        <v>32</v>
      </c>
      <c r="B197" s="24"/>
      <c r="C197" s="24"/>
      <c r="D197" s="24"/>
      <c r="E197" s="24"/>
      <c r="F197" s="24"/>
      <c r="G197" s="24"/>
      <c r="H197" s="24"/>
    </row>
    <row r="198" spans="1:8" x14ac:dyDescent="0.35">
      <c r="A198" s="24" t="s">
        <v>17</v>
      </c>
      <c r="B198" s="24"/>
      <c r="C198" s="24"/>
      <c r="D198" s="24"/>
      <c r="E198" s="24"/>
      <c r="F198" s="24"/>
      <c r="G198" s="24"/>
      <c r="H198" s="24"/>
    </row>
    <row r="199" spans="1:8" x14ac:dyDescent="0.35">
      <c r="A199" s="24" t="s">
        <v>18</v>
      </c>
      <c r="B199" s="24"/>
      <c r="C199" s="24"/>
      <c r="D199" s="24"/>
      <c r="E199" s="24"/>
      <c r="F199" s="24"/>
      <c r="G199" s="24"/>
      <c r="H199" s="24"/>
    </row>
    <row r="200" spans="1:8" x14ac:dyDescent="0.35">
      <c r="A200" s="24"/>
      <c r="B200" s="24"/>
      <c r="C200" s="24"/>
      <c r="D200" s="24"/>
      <c r="E200" s="24"/>
      <c r="F200" s="24"/>
      <c r="G200" s="24"/>
      <c r="H200" s="24"/>
    </row>
    <row r="201" spans="1:8" x14ac:dyDescent="0.35">
      <c r="A201" s="25"/>
      <c r="B201" s="25"/>
      <c r="C201" s="25"/>
      <c r="D201" s="25"/>
      <c r="E201" s="25" t="s">
        <v>19</v>
      </c>
      <c r="F201" s="25"/>
      <c r="G201" s="25"/>
      <c r="H201" s="25"/>
    </row>
  </sheetData>
  <mergeCells count="23">
    <mergeCell ref="B190:F190"/>
    <mergeCell ref="G190:H190"/>
    <mergeCell ref="B1:H1"/>
    <mergeCell ref="A3:H3"/>
    <mergeCell ref="A5:D5"/>
    <mergeCell ref="A6:D6"/>
    <mergeCell ref="A7:D7"/>
    <mergeCell ref="A8:D8"/>
    <mergeCell ref="A11:H11"/>
    <mergeCell ref="B188:F188"/>
    <mergeCell ref="G188:H188"/>
    <mergeCell ref="B189:F189"/>
    <mergeCell ref="G189:H189"/>
    <mergeCell ref="A199:H199"/>
    <mergeCell ref="A200:H200"/>
    <mergeCell ref="A201:D201"/>
    <mergeCell ref="E201:H201"/>
    <mergeCell ref="A193:H193"/>
    <mergeCell ref="A194:H194"/>
    <mergeCell ref="A195:H195"/>
    <mergeCell ref="A196:H196"/>
    <mergeCell ref="A197:H197"/>
    <mergeCell ref="A198:H198"/>
  </mergeCells>
  <conditionalFormatting sqref="C160:C161 C163:C169 C13:C158 C171:C187">
    <cfRule type="duplicateValues" dxfId="1" priority="2"/>
  </conditionalFormatting>
  <conditionalFormatting sqref="C13:C187">
    <cfRule type="duplicateValues" dxfId="0" priority="1"/>
  </conditionalFormatting>
  <pageMargins left="0.45" right="0.118110236220472" top="0.49" bottom="0" header="0.48" footer="0.11811023622047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dự toán</vt:lpstr>
      <vt:lpstr>dự toán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Khang</dc:creator>
  <cp:lastModifiedBy>Hanh</cp:lastModifiedBy>
  <cp:lastPrinted>2021-04-08T07:41:46Z</cp:lastPrinted>
  <dcterms:created xsi:type="dcterms:W3CDTF">2021-02-25T07:29:41Z</dcterms:created>
  <dcterms:modified xsi:type="dcterms:W3CDTF">2021-04-08T07:42:24Z</dcterms:modified>
</cp:coreProperties>
</file>