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9425" windowHeight="7935"/>
  </bookViews>
  <sheets>
    <sheet name="báo giád" sheetId="1" r:id="rId1"/>
    <sheet name="Bange kê " sheetId="18" r:id="rId2"/>
    <sheet name="tiến độ " sheetId="14" r:id="rId3"/>
    <sheet name="bảng giá dich vụ" sheetId="17" r:id="rId4"/>
  </sheets>
  <definedNames>
    <definedName name="_xlnm.Print_Area" localSheetId="3">'bảng giá dich vụ'!$A$2:$H$14</definedName>
    <definedName name="_xlnm.Print_Titles" localSheetId="0">'báo giád'!$10:$10</definedName>
    <definedName name="_xlnm.Print_Titles" localSheetId="2">'tiến độ '!$8:$8</definedName>
  </definedNames>
  <calcPr calcId="145621"/>
</workbook>
</file>

<file path=xl/calcChain.xml><?xml version="1.0" encoding="utf-8"?>
<calcChain xmlns="http://schemas.openxmlformats.org/spreadsheetml/2006/main">
  <c r="G124" i="18" l="1"/>
  <c r="G123" i="18"/>
  <c r="G122" i="18"/>
  <c r="G121" i="18"/>
  <c r="G120" i="18"/>
  <c r="G119" i="18"/>
  <c r="G118" i="18"/>
  <c r="G117" i="18"/>
  <c r="G116" i="18"/>
  <c r="G115" i="18"/>
  <c r="G114" i="18"/>
  <c r="G113" i="18"/>
  <c r="G112" i="18"/>
  <c r="G111" i="18"/>
  <c r="G110" i="18"/>
  <c r="G109" i="18"/>
  <c r="G108" i="18"/>
  <c r="G107" i="18"/>
  <c r="G106" i="18"/>
  <c r="G105" i="18"/>
  <c r="G104" i="18"/>
  <c r="G103" i="18"/>
  <c r="G102" i="18"/>
  <c r="G101" i="18"/>
  <c r="G100" i="18"/>
  <c r="G99" i="18"/>
  <c r="G98" i="18"/>
  <c r="G97" i="18"/>
  <c r="G96" i="18"/>
  <c r="G95" i="18"/>
  <c r="G94" i="18"/>
  <c r="G93" i="18"/>
  <c r="G92" i="18"/>
  <c r="G91" i="18"/>
  <c r="G90" i="18"/>
  <c r="G89" i="18"/>
  <c r="G88" i="18"/>
  <c r="G87" i="18"/>
  <c r="G86" i="18"/>
  <c r="G85" i="18"/>
  <c r="G84" i="18"/>
  <c r="G83" i="18"/>
  <c r="G82" i="18"/>
  <c r="G81" i="18"/>
  <c r="G80" i="18"/>
  <c r="G79" i="18"/>
  <c r="G78" i="18"/>
  <c r="G77" i="18"/>
  <c r="G76" i="18"/>
  <c r="G75" i="18"/>
  <c r="G74" i="18"/>
  <c r="G73" i="18"/>
  <c r="G72" i="18"/>
  <c r="G71" i="18"/>
  <c r="G70" i="18"/>
  <c r="G69" i="18"/>
  <c r="G68" i="18"/>
  <c r="G67" i="18"/>
  <c r="G66" i="18"/>
  <c r="G65" i="18"/>
  <c r="G64" i="18"/>
  <c r="G63" i="18"/>
  <c r="G62" i="18"/>
  <c r="G61" i="18"/>
  <c r="G60" i="18"/>
  <c r="G59" i="18"/>
  <c r="G58" i="18"/>
  <c r="G57" i="18"/>
  <c r="G56" i="18"/>
  <c r="G55" i="18"/>
  <c r="G54" i="18"/>
  <c r="G53" i="18"/>
  <c r="G52" i="18"/>
  <c r="G51" i="18"/>
  <c r="G50" i="18"/>
  <c r="G49" i="18"/>
  <c r="G48" i="18"/>
  <c r="G47" i="18"/>
  <c r="G46" i="18"/>
  <c r="G45" i="18"/>
  <c r="G44" i="18"/>
  <c r="G43" i="18"/>
  <c r="G42" i="18"/>
  <c r="G41" i="18"/>
  <c r="G40" i="18"/>
  <c r="G39" i="18"/>
  <c r="G38" i="18"/>
  <c r="G37" i="18"/>
  <c r="G36" i="18"/>
  <c r="G35" i="18"/>
  <c r="G34" i="18"/>
  <c r="G33" i="18"/>
  <c r="G32" i="18"/>
  <c r="G31" i="18"/>
  <c r="G30" i="18"/>
  <c r="G29" i="18"/>
  <c r="G28" i="18"/>
  <c r="G27" i="18"/>
  <c r="G26" i="18"/>
  <c r="G25" i="18"/>
  <c r="G24" i="18"/>
  <c r="G23" i="18"/>
  <c r="G22" i="18"/>
  <c r="G21" i="18"/>
  <c r="G20" i="18"/>
  <c r="G19" i="18"/>
  <c r="G18" i="18"/>
  <c r="G17" i="18"/>
  <c r="G16" i="18"/>
  <c r="G15" i="18"/>
  <c r="G14" i="18"/>
  <c r="G13" i="18"/>
  <c r="G12" i="18"/>
  <c r="G125" i="18" l="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25" i="1" l="1"/>
</calcChain>
</file>

<file path=xl/sharedStrings.xml><?xml version="1.0" encoding="utf-8"?>
<sst xmlns="http://schemas.openxmlformats.org/spreadsheetml/2006/main" count="1331" uniqueCount="330">
  <si>
    <t xml:space="preserve">ĐẠI DIỆN HỢP PHÁP CỦA NHÀ THẦU </t>
  </si>
  <si>
    <t xml:space="preserve"> Ngay sau khi trúng thầu, Cửa hàng chúng tôi sẽ triển khai ngay tiến độ cung cấp hàng hóa như sau:</t>
  </si>
  <si>
    <t>TT</t>
  </si>
  <si>
    <t>Đơn vị tính: VNĐ</t>
  </si>
  <si>
    <t>Chai</t>
  </si>
  <si>
    <t>Hộp</t>
  </si>
  <si>
    <t>Địa điểm nhận hàng</t>
  </si>
  <si>
    <t xml:space="preserve">Đơn giá </t>
  </si>
  <si>
    <t xml:space="preserve">Thành tiền </t>
  </si>
  <si>
    <t>Đơn vị tính</t>
  </si>
  <si>
    <t>Tiến độ cung cấp</t>
  </si>
  <si>
    <t>Dịch vụ 
số</t>
  </si>
  <si>
    <t>Mô tả dịch vụ</t>
  </si>
  <si>
    <t>ĐẠI DIỆN HỢP PHÁP CỦA NHÀ THẦU</t>
  </si>
  <si>
    <t>BIỂU GIÁ VÀ LỊCH HOÀN THÀNH - CÁC DỊCH VỤ LIÊN QUAN</t>
  </si>
  <si>
    <t>Ngày hoàn thành</t>
  </si>
  <si>
    <t>Khối lượng</t>
  </si>
  <si>
    <t>Gói 
 (cho toàn bộ hàng hóa chào thầu)</t>
  </si>
  <si>
    <t>Đã bao gồm trong đơn giá chào</t>
  </si>
  <si>
    <t>Tổng giá dự thầu cho các dịch vụ liên quan đã bao gồm thuế, phí, lệ phí</t>
  </si>
  <si>
    <t>Đào tạo/ hướng dẫn sử dụng, bảo quản hàng hóa</t>
  </si>
  <si>
    <t>Trong vòng 3 ngày kể từ ngày bàn giao hàng hóa đến Kho của chủ đầu tư</t>
  </si>
  <si>
    <t xml:space="preserve">Địa điểm thực hiện </t>
  </si>
  <si>
    <t xml:space="preserve">Tổng giá cho dịch vụ </t>
  </si>
  <si>
    <t>8=3*7</t>
  </si>
  <si>
    <t>8=5*7</t>
  </si>
  <si>
    <t xml:space="preserve">Danh mục hàng hóa </t>
  </si>
  <si>
    <t xml:space="preserve">Cửa hàng Hóa chất và thiết bị 40 Kim Ngưu xin hân hạnh gửi đến Quý Trung tâm biểu chào giá sau đây: </t>
  </si>
  <si>
    <t xml:space="preserve">TIẾN ĐỘ CUNG CẤP </t>
  </si>
  <si>
    <t xml:space="preserve">BẢNG GIÁ DỰ THẦU CỦA HÀNG HÓA </t>
  </si>
  <si>
    <t>Đơn giá 
dự thầu</t>
  </si>
  <si>
    <r>
      <t>Kính gửi:</t>
    </r>
    <r>
      <rPr>
        <b/>
        <sz val="12"/>
        <rFont val="Times New Roman"/>
        <family val="1"/>
      </rPr>
      <t xml:space="preserve">  Chi nhánh phía Nam-Trung tâm Nhiệt đới Việt Nga</t>
    </r>
  </si>
  <si>
    <t>Can</t>
  </si>
  <si>
    <t>Cái</t>
  </si>
  <si>
    <t>Bộ</t>
  </si>
  <si>
    <t>Giảm</t>
  </si>
  <si>
    <t>Nga</t>
  </si>
  <si>
    <t>Supelco</t>
  </si>
  <si>
    <t>Sigma-Aldrich</t>
  </si>
  <si>
    <t>Scharlau</t>
  </si>
  <si>
    <t>Trung Quốc</t>
  </si>
  <si>
    <t>Việt Nam</t>
  </si>
  <si>
    <r>
      <t>Kính gửi:</t>
    </r>
    <r>
      <rPr>
        <b/>
        <sz val="12"/>
        <rFont val="Times New Roman"/>
        <family val="1"/>
      </rPr>
      <t xml:space="preserve">  Chi nhánh phía Nam- Trung tâm Nhiệt đới Việt – Nga</t>
    </r>
  </si>
  <si>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</si>
  <si>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</si>
  <si>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</si>
  <si>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</si>
  <si>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</si>
  <si>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</si>
  <si>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</si>
  <si>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</si>
  <si>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</si>
  <si>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</si>
  <si>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</si>
  <si>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</si>
  <si>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</si>
  <si>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</si>
  <si>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</si>
  <si>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</si>
  <si>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</si>
  <si>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</si>
  <si>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</si>
  <si>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</si>
  <si>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</si>
  <si>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</si>
  <si>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</si>
  <si>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</si>
  <si>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</si>
  <si>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</si>
  <si>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</si>
  <si>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</si>
  <si>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</si>
  <si>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</si>
  <si>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</si>
  <si>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</si>
  <si>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</si>
  <si>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</si>
  <si>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</si>
  <si>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</si>
  <si>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</si>
  <si>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</si>
  <si>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</si>
  <si>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</si>
  <si>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</si>
  <si>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</si>
  <si>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</si>
  <si>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</si>
  <si>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</si>
  <si>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</si>
  <si>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</si>
  <si>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</si>
  <si>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</si>
  <si>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</si>
  <si>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</si>
  <si>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</si>
  <si>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</si>
  <si>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</si>
  <si>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</si>
  <si>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</si>
  <si>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</si>
  <si>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</si>
  <si>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</si>
  <si>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</si>
  <si>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</si>
  <si>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</si>
  <si>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</si>
  <si>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</si>
  <si>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</si>
  <si>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</si>
  <si>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</si>
  <si>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</si>
  <si>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</si>
  <si>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</si>
  <si>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</si>
  <si>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</si>
  <si>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</si>
  <si>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</si>
  <si>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</si>
  <si>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</si>
  <si>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</si>
  <si>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</si>
  <si>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</si>
  <si>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</si>
  <si>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</si>
  <si>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</si>
  <si>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</si>
  <si>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</si>
  <si>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</si>
  <si>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</si>
  <si>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</si>
  <si>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</si>
  <si>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</si>
  <si>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</si>
  <si>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</si>
  <si>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</si>
  <si>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</si>
  <si>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</si>
  <si>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</si>
  <si>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</si>
  <si>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</si>
  <si>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</si>
  <si>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</si>
  <si>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</si>
  <si>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</si>
  <si>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</si>
  <si>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</si>
  <si>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</si>
  <si>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</si>
  <si>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</si>
  <si>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</si>
  <si>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</si>
  <si>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</si>
  <si>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</si>
  <si>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</si>
  <si>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</si>
  <si>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</si>
  <si>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 xml:space="preserve">Chất chuẩn phân tích 1,2,3-benzotriazole
 </t>
  </si>
  <si>
    <t xml:space="preserve">Chất chuẩn phân tích benzaldehide, 
</t>
  </si>
  <si>
    <t xml:space="preserve">Chất chuẩn phân tích morpholine
</t>
  </si>
  <si>
    <t xml:space="preserve">Chất chuẩn phân tích Eugenol
</t>
  </si>
  <si>
    <t xml:space="preserve">Chất chuẩn phân tích Citral
</t>
  </si>
  <si>
    <t xml:space="preserve">Benzaldehide
</t>
  </si>
  <si>
    <t xml:space="preserve">1,2,3-Benzotriazole
</t>
  </si>
  <si>
    <t xml:space="preserve">Morpholine
</t>
  </si>
  <si>
    <t xml:space="preserve">Isopropanol
</t>
  </si>
  <si>
    <t xml:space="preserve">Eugenol
</t>
  </si>
  <si>
    <t xml:space="preserve">Citral
</t>
  </si>
  <si>
    <t xml:space="preserve">Ethanol
</t>
  </si>
  <si>
    <t xml:space="preserve">Dichlorometan
</t>
  </si>
  <si>
    <t xml:space="preserve">Chlorofom
</t>
  </si>
  <si>
    <t xml:space="preserve">Diethylete
</t>
  </si>
  <si>
    <t xml:space="preserve">Benzene
</t>
  </si>
  <si>
    <t xml:space="preserve">Toluene
</t>
  </si>
  <si>
    <t xml:space="preserve">Xylene
</t>
  </si>
  <si>
    <t xml:space="preserve">Ethylacetate
</t>
  </si>
  <si>
    <t xml:space="preserve">n-Hexan
</t>
  </si>
  <si>
    <t xml:space="preserve">Ete dầu hỏa 40-60
</t>
  </si>
  <si>
    <t xml:space="preserve">Ete dầu hỏa 60-90
</t>
  </si>
  <si>
    <t xml:space="preserve">Axeton
</t>
  </si>
  <si>
    <t xml:space="preserve">Glyxerin
</t>
  </si>
  <si>
    <t xml:space="preserve">NaCl
</t>
  </si>
  <si>
    <t xml:space="preserve">Glucoso
</t>
  </si>
  <si>
    <t xml:space="preserve">Sacarozo
</t>
  </si>
  <si>
    <t xml:space="preserve">Thạch Agar
</t>
  </si>
  <si>
    <t xml:space="preserve">Malt extract
</t>
  </si>
  <si>
    <t xml:space="preserve">Peptone
</t>
  </si>
  <si>
    <t xml:space="preserve">Kit tách DNA nấm mốc
</t>
  </si>
  <si>
    <t xml:space="preserve">Mồi ITS 4
</t>
  </si>
  <si>
    <t xml:space="preserve">Mồi ITS IF
</t>
  </si>
  <si>
    <t xml:space="preserve">Tag PCR master mix
</t>
  </si>
  <si>
    <t xml:space="preserve">Loading buffer
</t>
  </si>
  <si>
    <t xml:space="preserve">Agarose
</t>
  </si>
  <si>
    <t xml:space="preserve">Giải trình tự gen
</t>
  </si>
  <si>
    <t xml:space="preserve">Đệm TEA 50X
</t>
  </si>
  <si>
    <t xml:space="preserve">Redsafe
</t>
  </si>
  <si>
    <r>
      <t>FeSO</t>
    </r>
    <r>
      <rPr>
        <vertAlign val="subscript"/>
        <sz val="12"/>
        <color indexed="8"/>
        <rFont val="Times New Roman"/>
        <family val="1"/>
      </rPr>
      <t>4</t>
    </r>
    <r>
      <rPr>
        <sz val="12"/>
        <color indexed="8"/>
        <rFont val="Times New Roman"/>
        <family val="1"/>
      </rPr>
      <t>.7H</t>
    </r>
    <r>
      <rPr>
        <vertAlign val="subscript"/>
        <sz val="12"/>
        <color indexed="8"/>
        <rFont val="Times New Roman"/>
        <family val="1"/>
      </rPr>
      <t>2</t>
    </r>
    <r>
      <rPr>
        <sz val="12"/>
        <color indexed="8"/>
        <rFont val="Times New Roman"/>
        <family val="1"/>
      </rPr>
      <t xml:space="preserve">O
</t>
    </r>
  </si>
  <si>
    <r>
      <t>NH</t>
    </r>
    <r>
      <rPr>
        <vertAlign val="subscript"/>
        <sz val="12"/>
        <rFont val="Times New Roman"/>
        <family val="1"/>
      </rPr>
      <t>4</t>
    </r>
    <r>
      <rPr>
        <sz val="12"/>
        <rFont val="Times New Roman"/>
        <family val="1"/>
      </rPr>
      <t xml:space="preserve">Cl
</t>
    </r>
  </si>
  <si>
    <t xml:space="preserve">NaNO3
</t>
  </si>
  <si>
    <t xml:space="preserve">Na2SO4
</t>
  </si>
  <si>
    <t xml:space="preserve">MgSO4
</t>
  </si>
  <si>
    <r>
      <t>Na</t>
    </r>
    <r>
      <rPr>
        <vertAlign val="subscript"/>
        <sz val="12"/>
        <rFont val="Times New Roman"/>
        <family val="1"/>
      </rPr>
      <t>2</t>
    </r>
    <r>
      <rPr>
        <sz val="12"/>
        <rFont val="Times New Roman"/>
        <family val="1"/>
      </rPr>
      <t>CO</t>
    </r>
    <r>
      <rPr>
        <vertAlign val="subscript"/>
        <sz val="12"/>
        <rFont val="Times New Roman"/>
        <family val="1"/>
      </rPr>
      <t>3</t>
    </r>
    <r>
      <rPr>
        <sz val="12"/>
        <rFont val="Times New Roman"/>
        <family val="1"/>
      </rPr>
      <t xml:space="preserve">
</t>
    </r>
  </si>
  <si>
    <t xml:space="preserve">NaOH
</t>
  </si>
  <si>
    <t xml:space="preserve">KOH
</t>
  </si>
  <si>
    <t xml:space="preserve">HCl
</t>
  </si>
  <si>
    <t xml:space="preserve">Axit sulfuric
</t>
  </si>
  <si>
    <t xml:space="preserve">Axit axetic
</t>
  </si>
  <si>
    <t xml:space="preserve">Natri photphat
</t>
  </si>
  <si>
    <t xml:space="preserve">Kali dicromat
</t>
  </si>
  <si>
    <r>
      <t>KMnO</t>
    </r>
    <r>
      <rPr>
        <vertAlign val="subscript"/>
        <sz val="12"/>
        <rFont val="Times New Roman"/>
        <family val="1"/>
      </rPr>
      <t>4</t>
    </r>
    <r>
      <rPr>
        <sz val="12"/>
        <rFont val="Times New Roman"/>
        <family val="1"/>
      </rPr>
      <t xml:space="preserve">
</t>
    </r>
  </si>
  <si>
    <t xml:space="preserve">Silicagel 60
</t>
  </si>
  <si>
    <t xml:space="preserve">TLC Silicagel 60 F254
</t>
  </si>
  <si>
    <t xml:space="preserve">Methyl da cam
</t>
  </si>
  <si>
    <t xml:space="preserve">Methyl đỏ
</t>
  </si>
  <si>
    <t xml:space="preserve">Phenolphtalein
</t>
  </si>
  <si>
    <t xml:space="preserve">Ống chuẩn NaOH 0,1 N
</t>
  </si>
  <si>
    <t xml:space="preserve">Mẫu thép Ст.3
</t>
  </si>
  <si>
    <t xml:space="preserve">Ống chuẩn NaOH 0.01N
</t>
  </si>
  <si>
    <t xml:space="preserve">Giấy quỳ tím
</t>
  </si>
  <si>
    <t xml:space="preserve">Dung dịch chuẩn HCl 0,1N
</t>
  </si>
  <si>
    <t xml:space="preserve">Mẫu đồng thau L-62
</t>
  </si>
  <si>
    <t xml:space="preserve">Mẫu kẽm Ц-1
</t>
  </si>
  <si>
    <t xml:space="preserve">Can nhựa 10L
</t>
  </si>
  <si>
    <t xml:space="preserve">Xô nhựa 30l
</t>
  </si>
  <si>
    <t xml:space="preserve">Cốc thủy tinh 2 L
</t>
  </si>
  <si>
    <t xml:space="preserve">Bình tam giác 1 L
</t>
  </si>
  <si>
    <t xml:space="preserve">Bình định mức 1L
</t>
  </si>
  <si>
    <t xml:space="preserve">Bình định mức 0,5 L
</t>
  </si>
  <si>
    <t xml:space="preserve">Bình định mức 100 mL
</t>
  </si>
  <si>
    <t xml:space="preserve">Bình định mức 50ml
</t>
  </si>
  <si>
    <t xml:space="preserve">Bình cầu đáy tròn 2L
</t>
  </si>
  <si>
    <t xml:space="preserve">Bình cầu đáy tròn 1L
</t>
  </si>
  <si>
    <t xml:space="preserve">Sinh hàn hồi lưu xoắn nhám 400mm
</t>
  </si>
  <si>
    <t xml:space="preserve">Sinh hàn thẳng 400mm
</t>
  </si>
  <si>
    <t xml:space="preserve">Ống đong 100ml
</t>
  </si>
  <si>
    <t xml:space="preserve">Phễu chiết 500ml
</t>
  </si>
  <si>
    <t xml:space="preserve">Ống mao quản đo điểm chảy
</t>
  </si>
  <si>
    <t xml:space="preserve">Buret thẳng khóa PTFT 25ml
</t>
  </si>
  <si>
    <t xml:space="preserve">Ống mao quản sắc ký
</t>
  </si>
  <si>
    <t xml:space="preserve">Bình chạy sắc ký TLC
</t>
  </si>
  <si>
    <t xml:space="preserve">Bộ lọc thủy tinh OEM 300ml
</t>
  </si>
  <si>
    <t xml:space="preserve">Cột sắc ký có nhám
</t>
  </si>
  <si>
    <t xml:space="preserve">Bình hút ẩm Desiccactor không vòi 10.5L
</t>
  </si>
  <si>
    <t xml:space="preserve">Bình hút ẩm Desiccactor không vòi 18.5L
</t>
  </si>
  <si>
    <t xml:space="preserve">Bình hút ẩm Desicactor có vòi 5.8L
</t>
  </si>
  <si>
    <t xml:space="preserve">Bình hút ẩm Desiccactor có vòi 10.5L
</t>
  </si>
  <si>
    <r>
      <t xml:space="preserve">Nhiệt kết thủy tinh nhám 150 </t>
    </r>
    <r>
      <rPr>
        <vertAlign val="superscript"/>
        <sz val="12"/>
        <rFont val="Times New Roman"/>
        <family val="1"/>
      </rPr>
      <t>o</t>
    </r>
    <r>
      <rPr>
        <sz val="12"/>
        <rFont val="Times New Roman"/>
        <family val="1"/>
      </rPr>
      <t xml:space="preserve">C
</t>
    </r>
  </si>
  <si>
    <t xml:space="preserve">Chai trung tính nắp vặn xanh 1L
</t>
  </si>
  <si>
    <t xml:space="preserve">Chai trung tính nắp vặn xanh 500ml, Đức
</t>
  </si>
  <si>
    <t xml:space="preserve">Lọ thủy tinh có nắp vặn 1ml, VN
</t>
  </si>
  <si>
    <r>
      <t>Đầu côn 1000</t>
    </r>
    <r>
      <rPr>
        <sz val="12"/>
        <rFont val="Calibri"/>
        <family val="2"/>
      </rPr>
      <t>µ</t>
    </r>
    <r>
      <rPr>
        <sz val="12"/>
        <rFont val="Times New Roman"/>
        <family val="1"/>
      </rPr>
      <t xml:space="preserve">l
</t>
    </r>
  </si>
  <si>
    <r>
      <t>Đầu côn 200</t>
    </r>
    <r>
      <rPr>
        <sz val="12"/>
        <rFont val="Calibri"/>
        <family val="2"/>
      </rPr>
      <t>µ</t>
    </r>
    <r>
      <rPr>
        <sz val="12"/>
        <rFont val="Times New Roman"/>
        <family val="1"/>
      </rPr>
      <t xml:space="preserve">l
</t>
    </r>
  </si>
  <si>
    <r>
      <t>Đầu côn 10</t>
    </r>
    <r>
      <rPr>
        <sz val="12"/>
        <rFont val="Calibri"/>
        <family val="2"/>
      </rPr>
      <t>µ</t>
    </r>
    <r>
      <rPr>
        <sz val="12"/>
        <rFont val="Times New Roman"/>
        <family val="1"/>
      </rPr>
      <t xml:space="preserve">l
</t>
    </r>
  </si>
  <si>
    <t xml:space="preserve">Đĩa petri nhựa
</t>
  </si>
  <si>
    <t xml:space="preserve">Ống eppendorf 1.5ml
</t>
  </si>
  <si>
    <t xml:space="preserve">Ống eppendorf 200ml
</t>
  </si>
  <si>
    <t xml:space="preserve">Ống falcon 15ml
</t>
  </si>
  <si>
    <t xml:space="preserve">Lamen
</t>
  </si>
  <si>
    <t xml:space="preserve">Lam kính
</t>
  </si>
  <si>
    <t xml:space="preserve">Thìa múc hóa chất
</t>
  </si>
  <si>
    <t xml:space="preserve">Muỗng Inox 2 đầu
</t>
  </si>
  <si>
    <t xml:space="preserve">Cối chày sứ sáng 60mm
</t>
  </si>
  <si>
    <t xml:space="preserve">Quả bóp cao su 3 van
</t>
  </si>
  <si>
    <t xml:space="preserve">Đĩa Petri thủy tinh
</t>
  </si>
  <si>
    <t>Merck</t>
  </si>
  <si>
    <t>Mỹ</t>
  </si>
  <si>
    <t>Ống</t>
  </si>
  <si>
    <t>Chủng</t>
  </si>
  <si>
    <t>Sigma aldrich</t>
  </si>
  <si>
    <t>Đức</t>
  </si>
  <si>
    <t>Cameco Việt Nam</t>
  </si>
  <si>
    <t>Chiếc</t>
  </si>
  <si>
    <t>Hàn Quốc</t>
  </si>
  <si>
    <t>Lọ</t>
  </si>
  <si>
    <t>Mẫu</t>
  </si>
  <si>
    <t>Túi</t>
  </si>
  <si>
    <t>Ký mã hiệu,
Xuất xứ</t>
  </si>
  <si>
    <t xml:space="preserve">Đơn vị </t>
  </si>
  <si>
    <t xml:space="preserve">Axit photphoric
</t>
  </si>
  <si>
    <t xml:space="preserve">Natri dihydrophotphat
</t>
  </si>
  <si>
    <t xml:space="preserve">Natri hydrophotphat
</t>
  </si>
  <si>
    <t xml:space="preserve">Mẫu đồng M-1
</t>
  </si>
  <si>
    <t xml:space="preserve">Mẫu nhôm Д-16
</t>
  </si>
  <si>
    <t xml:space="preserve">Chất tẩy rửa bề mặt kim loại
</t>
  </si>
  <si>
    <r>
      <rPr>
        <b/>
        <sz val="12"/>
        <rFont val="Times New Roman"/>
        <family val="1"/>
      </rPr>
      <t>Tổng cộng giá chào hàng đã bao gồm thuế, phí, lệ phí</t>
    </r>
    <r>
      <rPr>
        <sz val="12"/>
        <rFont val="Times New Roman"/>
        <family val="1"/>
      </rPr>
      <t xml:space="preserve">
</t>
    </r>
    <r>
      <rPr>
        <i/>
        <sz val="12"/>
        <rFont val="Times New Roman"/>
        <family val="1"/>
      </rPr>
      <t>(Số tiền bằng chữ: Tám trăm linh một triệu, chín trăm nghìn đồng /.)</t>
    </r>
  </si>
  <si>
    <t>Hà Nội, ngày   tháng     năm 2020</t>
  </si>
  <si>
    <t xml:space="preserve">      Hà Nội, ngày    tháng     năm 2020 </t>
  </si>
  <si>
    <t>≤ 10 ngày kể từ ngày ký hợp đồng</t>
  </si>
  <si>
    <t>Phòng Độ bền nhiệt đới / Chi nhánh phía Nam- Trung tâm Nhiệt đới Việt- Nga, Số 3, đường 3 tháng 2, P11, Q10, TP. Hồ Chí Minh</t>
  </si>
  <si>
    <t>Phòng Độ bền nhiệt đới /Chi nhánh phía Nam-Trung tâm Nhiệt đới Việt- Nga, Số 3 đướng 3 tháng 2, P11,Q10, TP. Hồ Chí Minh</t>
  </si>
  <si>
    <t>Bảo hành 3 tháng kể từ ngày ký biên bản bàn giao và nghiệm thu hàng hóa và thu hồi hàng hóa trong trường hợp đã giao nhưng không đảm bảo chất lượng trong thời gian bảo hành</t>
  </si>
  <si>
    <t xml:space="preserve">Bảo hành 3 tháng kể từ ngày ký biên bản bàn giao và nghiệm thu hàng hóa </t>
  </si>
  <si>
    <t xml:space="preserve">                                                                                                                                                                          Ngày      tháng     năm 2020</t>
  </si>
  <si>
    <t>B1334 </t>
  </si>
  <si>
    <t>C25201</t>
  </si>
  <si>
    <t>252360 </t>
  </si>
  <si>
    <t>339237 </t>
  </si>
  <si>
    <t>390828 </t>
  </si>
  <si>
    <t>W230316 </t>
  </si>
  <si>
    <t>394467 </t>
  </si>
  <si>
    <r>
      <t xml:space="preserve">1. </t>
    </r>
    <r>
      <rPr>
        <b/>
        <sz val="13"/>
        <rFont val="Times New Roman"/>
        <family val="1"/>
      </rPr>
      <t xml:space="preserve"> Đơn vị bán hàng: Cửa hàng Hóa chất và Thiết bị 40 Kim Ngưu</t>
    </r>
  </si>
  <si>
    <t>Địa chỉ: Số 40 Kim Ngưu, Hai Bà Trưng, Hà Nội</t>
  </si>
  <si>
    <t>Mã số thuế: 0101079768</t>
  </si>
  <si>
    <t>BẢNG KÊ SỐ:</t>
  </si>
  <si>
    <t>( Hoá đơn bán hàng số                      ngày     tháng      năm 2020 )</t>
  </si>
  <si>
    <t>Địa chỉ: Số 3 đường 3 tháng 2, phường 11, quận 10, thành phố Hồ Chí Minh</t>
  </si>
  <si>
    <t>Mã số thuế: 0100839134-001</t>
  </si>
  <si>
    <r>
      <t xml:space="preserve">2. </t>
    </r>
    <r>
      <rPr>
        <b/>
        <sz val="13"/>
        <rFont val="Times New Roman"/>
        <family val="1"/>
      </rPr>
      <t>Đơn vị mua hàng: Chi nhánh phía Nam- Trung tâm nhiệt đới Việt Nga</t>
    </r>
  </si>
  <si>
    <t xml:space="preserve">Người bán hàng </t>
  </si>
  <si>
    <t xml:space="preserve">Người mua hàng </t>
  </si>
  <si>
    <r>
      <t>FeSO</t>
    </r>
    <r>
      <rPr>
        <vertAlign val="subscript"/>
        <sz val="11"/>
        <color indexed="8"/>
        <rFont val="Times New Roman"/>
        <family val="1"/>
      </rPr>
      <t>4</t>
    </r>
    <r>
      <rPr>
        <sz val="11"/>
        <color indexed="8"/>
        <rFont val="Times New Roman"/>
        <family val="1"/>
      </rPr>
      <t>.7H</t>
    </r>
    <r>
      <rPr>
        <vertAlign val="subscript"/>
        <sz val="11"/>
        <color indexed="8"/>
        <rFont val="Times New Roman"/>
        <family val="1"/>
      </rPr>
      <t>2</t>
    </r>
    <r>
      <rPr>
        <sz val="11"/>
        <color indexed="8"/>
        <rFont val="Times New Roman"/>
        <family val="1"/>
      </rPr>
      <t xml:space="preserve">O
</t>
    </r>
  </si>
  <si>
    <r>
      <t>NH</t>
    </r>
    <r>
      <rPr>
        <vertAlign val="subscript"/>
        <sz val="11"/>
        <rFont val="Times New Roman"/>
        <family val="1"/>
      </rPr>
      <t>4</t>
    </r>
    <r>
      <rPr>
        <sz val="11"/>
        <rFont val="Times New Roman"/>
        <family val="1"/>
      </rPr>
      <t xml:space="preserve">Cl
</t>
    </r>
  </si>
  <si>
    <r>
      <t>Na</t>
    </r>
    <r>
      <rPr>
        <vertAlign val="subscript"/>
        <sz val="11"/>
        <rFont val="Times New Roman"/>
        <family val="1"/>
      </rPr>
      <t>2</t>
    </r>
    <r>
      <rPr>
        <sz val="11"/>
        <rFont val="Times New Roman"/>
        <family val="1"/>
      </rPr>
      <t>CO</t>
    </r>
    <r>
      <rPr>
        <vertAlign val="subscript"/>
        <sz val="11"/>
        <rFont val="Times New Roman"/>
        <family val="1"/>
      </rPr>
      <t>3</t>
    </r>
    <r>
      <rPr>
        <sz val="11"/>
        <rFont val="Times New Roman"/>
        <family val="1"/>
      </rPr>
      <t xml:space="preserve">
</t>
    </r>
  </si>
  <si>
    <r>
      <t>KMnO</t>
    </r>
    <r>
      <rPr>
        <vertAlign val="subscript"/>
        <sz val="11"/>
        <rFont val="Times New Roman"/>
        <family val="1"/>
      </rPr>
      <t>4</t>
    </r>
    <r>
      <rPr>
        <sz val="11"/>
        <rFont val="Times New Roman"/>
        <family val="1"/>
      </rPr>
      <t xml:space="preserve">
</t>
    </r>
  </si>
  <si>
    <r>
      <t xml:space="preserve">Nhiệt kết thủy tinh nhám 150 </t>
    </r>
    <r>
      <rPr>
        <vertAlign val="superscript"/>
        <sz val="11"/>
        <rFont val="Times New Roman"/>
        <family val="1"/>
      </rPr>
      <t>o</t>
    </r>
    <r>
      <rPr>
        <sz val="11"/>
        <rFont val="Times New Roman"/>
        <family val="1"/>
      </rPr>
      <t xml:space="preserve">C
</t>
    </r>
  </si>
  <si>
    <r>
      <t>Đầu côn 1000</t>
    </r>
    <r>
      <rPr>
        <sz val="11"/>
        <rFont val="Calibri"/>
        <family val="2"/>
      </rPr>
      <t>µ</t>
    </r>
    <r>
      <rPr>
        <sz val="11"/>
        <rFont val="Times New Roman"/>
        <family val="1"/>
      </rPr>
      <t xml:space="preserve">l
</t>
    </r>
  </si>
  <si>
    <r>
      <t>Đầu côn 200</t>
    </r>
    <r>
      <rPr>
        <sz val="11"/>
        <rFont val="Calibri"/>
        <family val="2"/>
      </rPr>
      <t>µ</t>
    </r>
    <r>
      <rPr>
        <sz val="11"/>
        <rFont val="Times New Roman"/>
        <family val="1"/>
      </rPr>
      <t xml:space="preserve">l
</t>
    </r>
  </si>
  <si>
    <r>
      <t>Đầu côn 10</t>
    </r>
    <r>
      <rPr>
        <sz val="11"/>
        <rFont val="Calibri"/>
        <family val="2"/>
      </rPr>
      <t>µ</t>
    </r>
    <r>
      <rPr>
        <sz val="11"/>
        <rFont val="Times New Roman"/>
        <family val="1"/>
      </rPr>
      <t xml:space="preserve">l
</t>
    </r>
  </si>
  <si>
    <t xml:space="preserve">Chất chuẩn phân tích benzaldehide, </t>
  </si>
  <si>
    <t>Cameco 
Việt Nam</t>
  </si>
  <si>
    <t xml:space="preserve">
Dung dịch chuẩn HCl 0,1N
</t>
  </si>
  <si>
    <t xml:space="preserve">
Ống chuẩn NaOH 0,1 N
</t>
  </si>
  <si>
    <t xml:space="preserve">
Ống chuẩn NaOH 0.01N
</t>
  </si>
  <si>
    <t xml:space="preserve">
63</t>
  </si>
  <si>
    <t xml:space="preserve">
64</t>
  </si>
  <si>
    <t xml:space="preserve">
65</t>
  </si>
  <si>
    <t xml:space="preserve">Bình hút ẩm Desiccactor 
không vòi 10.5L
</t>
  </si>
  <si>
    <t xml:space="preserve">Bình hút ẩm Desiccactor 
không vòi 18.5L
</t>
  </si>
  <si>
    <t xml:space="preserve">Bình hút ẩm Desicactor 
có vòi 5.8L
</t>
  </si>
  <si>
    <t xml:space="preserve">Bình hút ẩm Desiccactor 
có vòi 10.5L
</t>
  </si>
  <si>
    <t xml:space="preserve">Chai trung tính nắp vặn xanh 
500ml, Đức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</si>
</sst>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_(* #,##0_);_(* \(#,##0\);_(* &quot;-&quot;??_);_(@_)"/>
    <numFmt numFmtId="165" formatCode="#,##0;[Red]#,##0"/>
    <numFmt numFmtId="166" formatCode="_-* #,##0.00\ _₫_-;\-* #,##0.00\ _₫_-;_-* &quot;-&quot;??\ _₫_-;_-@_-"/>
  </numFmts>
  <fonts count="50" x14ac:knownFonts="1">
    <font>
      <sz val="11"/>
      <color theme="1"/>
      <name val="Calibri"/>
      <family val="2"/>
      <scheme val="minor"/>
    </font>
    <font>
      <sz val="12"/>
      <color theme="1"/>
      <name val="Calibri"/>
      <family val="2"/>
      <scheme val="minor"/>
    </font>
    <font>
      <sz val="12"/>
      <color theme="1"/>
      <name val="Times New Roman"/>
      <family val="1"/>
    </font>
    <font>
      <sz val="12"/>
      <name val="Times New Roman"/>
      <family val="1"/>
    </font>
    <font>
      <sz val="11"/>
      <color theme="1"/>
      <name val="Calibri"/>
      <family val="2"/>
      <scheme val="minor"/>
    </font>
    <font>
      <sz val="11"/>
      <color theme="1"/>
      <name val="Times New Roman"/>
      <family val="1"/>
    </font>
    <font>
      <b/>
      <sz val="18"/>
      <name val=".VnTimeH"/>
      <family val="2"/>
    </font>
    <font>
      <b/>
      <sz val="13"/>
      <name val=".VnTime"/>
      <family val="2"/>
    </font>
    <font>
      <sz val="11"/>
      <name val=".VnTime"/>
      <family val="2"/>
    </font>
    <font>
      <b/>
      <sz val="20"/>
      <name val="Times New Roman"/>
      <family val="1"/>
    </font>
    <font>
      <sz val="13"/>
      <name val="Times New Roman"/>
      <family val="1"/>
    </font>
    <font>
      <b/>
      <sz val="13"/>
      <name val="Times New Roman"/>
      <family val="1"/>
    </font>
    <font>
      <sz val="13"/>
      <color theme="1"/>
      <name val="Times New Roman"/>
      <family val="1"/>
    </font>
    <font>
      <sz val="13"/>
      <color theme="1"/>
      <name val="Calibri"/>
      <family val="2"/>
      <scheme val="minor"/>
    </font>
    <font>
      <b/>
      <sz val="12"/>
      <color theme="1"/>
      <name val="Times New Roman"/>
      <family val="1"/>
    </font>
    <font>
      <b/>
      <sz val="12"/>
      <name val="Times New Roman"/>
      <family val="1"/>
    </font>
    <font>
      <i/>
      <sz val="13"/>
      <color theme="1"/>
      <name val="Times New Roman"/>
      <family val="1"/>
    </font>
    <font>
      <sz val="10"/>
      <name val="Arial"/>
      <family val="2"/>
    </font>
    <font>
      <sz val="10"/>
      <name val="Arial"/>
      <family val="2"/>
      <charset val="163"/>
    </font>
    <font>
      <i/>
      <sz val="12"/>
      <color rgb="FFFF0000"/>
      <name val="Times New Roman"/>
      <family val="1"/>
    </font>
    <font>
      <b/>
      <u/>
      <sz val="12"/>
      <name val="Times New Roman"/>
      <family val="1"/>
    </font>
    <font>
      <sz val="12"/>
      <color theme="1"/>
      <name val="Calibri"/>
      <family val="2"/>
      <scheme val="minor"/>
    </font>
    <font>
      <sz val="14"/>
      <color theme="1"/>
      <name val="Calibri"/>
      <family val="2"/>
      <scheme val="minor"/>
    </font>
    <font>
      <i/>
      <sz val="12"/>
      <name val="Times New Roman"/>
      <family val="1"/>
    </font>
    <font>
      <sz val="12"/>
      <color rgb="FF000000"/>
      <name val="Times New Roman"/>
      <family val="1"/>
    </font>
    <font>
      <b/>
      <sz val="12"/>
      <color rgb="FF000000"/>
      <name val="Times New Roman"/>
      <family val="1"/>
    </font>
    <font>
      <sz val="10"/>
      <name val="Arial"/>
      <family val="2"/>
    </font>
    <font>
      <sz val="11"/>
      <name val="Arial"/>
      <family val="2"/>
    </font>
    <font>
      <sz val="11"/>
      <color indexed="8"/>
      <name val="Arial"/>
      <family val="2"/>
    </font>
    <font>
      <u/>
      <sz val="11"/>
      <color theme="10"/>
      <name val="Calibri"/>
      <family val="2"/>
      <scheme val="minor"/>
    </font>
    <font>
      <sz val="10"/>
      <name val="Times New Roman"/>
      <family val="1"/>
    </font>
    <font>
      <i/>
      <sz val="10"/>
      <name val="Times New Roman"/>
      <family val="1"/>
    </font>
    <font>
      <b/>
      <i/>
      <sz val="12"/>
      <name val="Times New Roman"/>
      <family val="1"/>
    </font>
    <font>
      <b/>
      <sz val="16"/>
      <name val="Times New Roman"/>
      <family val="1"/>
    </font>
    <font>
      <vertAlign val="superscript"/>
      <sz val="12"/>
      <name val="Times New Roman"/>
      <family val="1"/>
    </font>
    <font>
      <sz val="12"/>
      <name val="Calibri"/>
      <family val="2"/>
    </font>
    <font>
      <vertAlign val="subscript"/>
      <sz val="12"/>
      <color indexed="8"/>
      <name val="Times New Roman"/>
      <family val="1"/>
    </font>
    <font>
      <sz val="12"/>
      <color indexed="8"/>
      <name val="Times New Roman"/>
      <family val="1"/>
    </font>
    <font>
      <vertAlign val="subscript"/>
      <sz val="12"/>
      <name val="Times New Roman"/>
      <family val="1"/>
    </font>
    <font>
      <b/>
      <sz val="8"/>
      <color rgb="FF4D4D4D"/>
      <name val="Arial"/>
      <family val="2"/>
    </font>
    <font>
      <b/>
      <sz val="14"/>
      <name val="Times New Roman"/>
      <family val="1"/>
    </font>
    <font>
      <b/>
      <sz val="11"/>
      <color rgb="FF000000"/>
      <name val="Times New Roman"/>
      <family val="1"/>
    </font>
    <font>
      <b/>
      <sz val="11"/>
      <name val="Times New Roman"/>
      <family val="1"/>
    </font>
    <font>
      <sz val="11"/>
      <color rgb="FF000000"/>
      <name val="Times New Roman"/>
      <family val="1"/>
    </font>
    <font>
      <sz val="11"/>
      <name val="Times New Roman"/>
      <family val="1"/>
    </font>
    <font>
      <vertAlign val="subscript"/>
      <sz val="11"/>
      <color indexed="8"/>
      <name val="Times New Roman"/>
      <family val="1"/>
    </font>
    <font>
      <sz val="11"/>
      <color indexed="8"/>
      <name val="Times New Roman"/>
      <family val="1"/>
    </font>
    <font>
      <vertAlign val="subscript"/>
      <sz val="11"/>
      <name val="Times New Roman"/>
      <family val="1"/>
    </font>
    <font>
      <vertAlign val="superscript"/>
      <sz val="11"/>
      <name val="Times New Roman"/>
      <family val="1"/>
    </font>
    <font>
      <sz val="11"/>
      <name val="Calibri"/>
      <family val="2"/>
    </font>
  </fonts>
  <fills count="5">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ck">
        <color indexed="64"/>
      </top>
      <bottom/>
      <diagonal/>
    </border>
    <border>
      <left/>
      <right/>
      <top style="thin">
        <color indexed="64"/>
      </top>
      <bottom/>
      <diagonal/>
    </border>
    <border>
      <left/>
      <right/>
      <top/>
      <bottom style="thin">
        <color indexed="64"/>
      </bottom>
      <diagonal/>
    </border>
    <border>
      <left/>
      <right/>
      <top style="double">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6">
    <xf numFmtId="0" fontId="0" fillId="0" borderId="0"/>
    <xf numFmtId="43" fontId="4" fillId="0" borderId="0" applyFont="0" applyFill="0" applyBorder="0" applyAlignment="0" applyProtection="0"/>
    <xf numFmtId="0" fontId="17" fillId="0" borderId="0"/>
    <xf numFmtId="43" fontId="18" fillId="0" borderId="0" applyFont="0" applyFill="0" applyBorder="0" applyAlignment="0" applyProtection="0"/>
    <xf numFmtId="0" fontId="26" fillId="0" borderId="0"/>
    <xf numFmtId="43" fontId="26" fillId="0" borderId="0" applyFont="0" applyFill="0" applyBorder="0" applyAlignment="0" applyProtection="0"/>
    <xf numFmtId="0" fontId="17" fillId="0" borderId="0"/>
    <xf numFmtId="41" fontId="17" fillId="0" borderId="0" applyFont="0" applyFill="0" applyBorder="0" applyAlignment="0" applyProtection="0"/>
    <xf numFmtId="43" fontId="17" fillId="0" borderId="0" applyFont="0" applyFill="0" applyBorder="0" applyAlignment="0" applyProtection="0"/>
    <xf numFmtId="166" fontId="28" fillId="0" borderId="0" applyFont="0" applyFill="0" applyBorder="0" applyAlignment="0" applyProtection="0"/>
    <xf numFmtId="43" fontId="4" fillId="0" borderId="0" applyFont="0" applyFill="0" applyBorder="0" applyAlignment="0" applyProtection="0"/>
    <xf numFmtId="166" fontId="28" fillId="0" borderId="0" applyFont="0" applyFill="0" applyBorder="0" applyAlignment="0" applyProtection="0"/>
    <xf numFmtId="0" fontId="29" fillId="0" borderId="0" applyNumberFormat="0" applyFill="0" applyBorder="0" applyAlignment="0" applyProtection="0"/>
    <xf numFmtId="0" fontId="17" fillId="0" borderId="0"/>
    <xf numFmtId="0" fontId="17" fillId="0" borderId="0"/>
    <xf numFmtId="0" fontId="4" fillId="0" borderId="0"/>
  </cellStyleXfs>
  <cellXfs count="166">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5" fillId="0" borderId="0" xfId="0" applyFont="1" applyBorder="1"/>
    <xf numFmtId="0" fontId="5" fillId="0" borderId="0" xfId="0" applyFont="1" applyBorder="1" applyAlignment="1">
      <alignment horizontal="left" vertical="center"/>
    </xf>
    <xf numFmtId="0" fontId="0" fillId="0" borderId="0" xfId="0" applyAlignment="1">
      <alignment horizontal="center" vertical="center"/>
    </xf>
    <xf numFmtId="164" fontId="2" fillId="0" borderId="0" xfId="1" applyNumberFormat="1" applyFont="1" applyAlignment="1">
      <alignment vertical="center"/>
    </xf>
    <xf numFmtId="0" fontId="2" fillId="0" borderId="0" xfId="0" applyFont="1" applyAlignment="1">
      <alignment horizontal="left" vertical="center"/>
    </xf>
    <xf numFmtId="0" fontId="8" fillId="0" borderId="0" xfId="0" applyNumberFormat="1" applyFont="1" applyFill="1" applyAlignment="1">
      <alignment vertical="center"/>
    </xf>
    <xf numFmtId="0" fontId="10" fillId="0" borderId="0" xfId="0" applyFont="1" applyAlignment="1" applyProtection="1">
      <alignment horizontal="left" vertical="justify" wrapText="1"/>
    </xf>
    <xf numFmtId="0" fontId="8" fillId="0" borderId="0" xfId="0" applyFont="1" applyAlignment="1" applyProtection="1">
      <alignment vertical="center"/>
    </xf>
    <xf numFmtId="0" fontId="12" fillId="0" borderId="0" xfId="0" applyFont="1" applyAlignment="1">
      <alignment vertical="center"/>
    </xf>
    <xf numFmtId="0" fontId="12" fillId="0" borderId="0" xfId="0" applyFont="1" applyBorder="1" applyAlignment="1">
      <alignment horizontal="center" vertical="center"/>
    </xf>
    <xf numFmtId="0" fontId="2" fillId="0" borderId="0" xfId="0" applyFont="1" applyBorder="1" applyAlignment="1">
      <alignment vertical="center"/>
    </xf>
    <xf numFmtId="164" fontId="14" fillId="0" borderId="1" xfId="1" applyNumberFormat="1" applyFont="1" applyBorder="1" applyAlignment="1">
      <alignment horizontal="center" vertical="center" wrapText="1"/>
    </xf>
    <xf numFmtId="0" fontId="14" fillId="0" borderId="1" xfId="0" applyFont="1" applyBorder="1" applyAlignment="1">
      <alignment horizontal="center" vertical="center" wrapText="1"/>
    </xf>
    <xf numFmtId="0" fontId="2" fillId="0" borderId="0" xfId="0" applyFont="1" applyBorder="1" applyAlignment="1">
      <alignment horizontal="center" vertical="center"/>
    </xf>
    <xf numFmtId="0" fontId="2" fillId="0" borderId="0" xfId="0" applyFont="1" applyFill="1" applyBorder="1" applyAlignment="1">
      <alignment horizontal="center" vertical="center" wrapText="1"/>
    </xf>
    <xf numFmtId="0" fontId="14" fillId="0" borderId="0" xfId="0" applyFont="1" applyBorder="1" applyAlignment="1">
      <alignment horizontal="center" vertical="center" wrapText="1"/>
    </xf>
    <xf numFmtId="164" fontId="15" fillId="0" borderId="0" xfId="0" applyNumberFormat="1" applyFont="1" applyFill="1" applyBorder="1" applyAlignment="1">
      <alignment vertical="center" wrapText="1"/>
    </xf>
    <xf numFmtId="0" fontId="21" fillId="0" borderId="0" xfId="0" applyFont="1"/>
    <xf numFmtId="0" fontId="13" fillId="0" borderId="0" xfId="0" applyFont="1"/>
    <xf numFmtId="164" fontId="5" fillId="0" borderId="0" xfId="1" applyNumberFormat="1" applyFont="1" applyBorder="1"/>
    <xf numFmtId="164" fontId="0" fillId="0" borderId="0" xfId="1" applyNumberFormat="1" applyFont="1" applyAlignment="1">
      <alignment horizontal="center" vertical="center"/>
    </xf>
    <xf numFmtId="164" fontId="2" fillId="0" borderId="0" xfId="1" applyNumberFormat="1" applyFont="1" applyBorder="1"/>
    <xf numFmtId="164" fontId="21" fillId="0" borderId="0" xfId="1" applyNumberFormat="1" applyFont="1" applyAlignment="1">
      <alignment horizontal="center" vertical="center"/>
    </xf>
    <xf numFmtId="164" fontId="0" fillId="0" borderId="7" xfId="1" applyNumberFormat="1" applyFont="1" applyBorder="1" applyAlignment="1">
      <alignment horizontal="center" vertical="center"/>
    </xf>
    <xf numFmtId="0" fontId="22" fillId="0" borderId="0" xfId="0" applyFont="1"/>
    <xf numFmtId="0" fontId="11" fillId="0" borderId="0" xfId="0" applyFont="1" applyFill="1" applyAlignment="1">
      <alignment vertical="center" wrapText="1"/>
    </xf>
    <xf numFmtId="164" fontId="5" fillId="0" borderId="0" xfId="1" applyNumberFormat="1" applyFont="1" applyBorder="1" applyAlignment="1"/>
    <xf numFmtId="164" fontId="0" fillId="0" borderId="0" xfId="1" applyNumberFormat="1" applyFont="1" applyAlignment="1">
      <alignment vertical="center"/>
    </xf>
    <xf numFmtId="0" fontId="3" fillId="0" borderId="0" xfId="0" applyFont="1" applyBorder="1" applyAlignment="1" applyProtection="1">
      <alignment horizontal="left" vertical="center" wrapText="1"/>
    </xf>
    <xf numFmtId="0" fontId="3" fillId="0" borderId="0" xfId="0" applyFont="1" applyBorder="1" applyAlignment="1" applyProtection="1">
      <alignment horizontal="left" vertical="center" wrapText="1"/>
    </xf>
    <xf numFmtId="0" fontId="23" fillId="0" borderId="0" xfId="0" applyFont="1" applyBorder="1" applyAlignment="1" applyProtection="1">
      <alignment horizontal="center" vertical="center" wrapText="1"/>
    </xf>
    <xf numFmtId="0" fontId="15" fillId="2"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3" fontId="12" fillId="0" borderId="0" xfId="0" applyNumberFormat="1" applyFont="1" applyAlignment="1">
      <alignment vertical="center"/>
    </xf>
    <xf numFmtId="164" fontId="1" fillId="0" borderId="0" xfId="1" applyNumberFormat="1" applyFont="1" applyAlignment="1">
      <alignment horizontal="center" vertical="center"/>
    </xf>
    <xf numFmtId="164" fontId="1" fillId="0" borderId="7" xfId="1" applyNumberFormat="1" applyFont="1" applyBorder="1" applyAlignment="1">
      <alignment horizontal="center" vertical="center"/>
    </xf>
    <xf numFmtId="0" fontId="27" fillId="0" borderId="0" xfId="4" applyFont="1" applyProtection="1"/>
    <xf numFmtId="0" fontId="27" fillId="0" borderId="0" xfId="4" applyFont="1"/>
    <xf numFmtId="0" fontId="27" fillId="0" borderId="0" xfId="4" applyFont="1" applyAlignment="1">
      <alignment horizontal="right"/>
    </xf>
    <xf numFmtId="165" fontId="27" fillId="0" borderId="0" xfId="5" applyNumberFormat="1" applyFont="1" applyAlignment="1">
      <alignment horizontal="right"/>
    </xf>
    <xf numFmtId="0" fontId="27" fillId="0" borderId="0" xfId="6" applyFont="1" applyProtection="1"/>
    <xf numFmtId="0" fontId="27" fillId="0" borderId="0" xfId="6" applyFont="1"/>
    <xf numFmtId="0" fontId="24" fillId="0" borderId="1" xfId="6" applyFont="1" applyBorder="1" applyAlignment="1">
      <alignment vertical="center" wrapText="1"/>
    </xf>
    <xf numFmtId="0" fontId="17" fillId="0" borderId="4" xfId="6" applyFont="1" applyBorder="1" applyAlignment="1" applyProtection="1">
      <alignment vertical="center" wrapText="1"/>
    </xf>
    <xf numFmtId="0" fontId="17" fillId="0" borderId="4" xfId="6" applyFont="1" applyBorder="1" applyAlignment="1" applyProtection="1">
      <alignment vertical="center"/>
    </xf>
    <xf numFmtId="0" fontId="17" fillId="0" borderId="0" xfId="6" applyFont="1"/>
    <xf numFmtId="0" fontId="27" fillId="0" borderId="0" xfId="6" applyFont="1" applyAlignment="1">
      <alignment horizontal="right"/>
    </xf>
    <xf numFmtId="165" fontId="27" fillId="0" borderId="0" xfId="8" applyNumberFormat="1" applyFont="1" applyAlignment="1">
      <alignment horizontal="right"/>
    </xf>
    <xf numFmtId="0" fontId="0" fillId="0" borderId="5" xfId="0" applyBorder="1" applyAlignment="1">
      <alignment horizontal="center" vertical="center"/>
    </xf>
    <xf numFmtId="0" fontId="7" fillId="0" borderId="0" xfId="0" applyFont="1" applyBorder="1" applyAlignment="1">
      <alignment horizontal="center" vertical="center"/>
    </xf>
    <xf numFmtId="0" fontId="0" fillId="0" borderId="0" xfId="0" applyBorder="1" applyAlignment="1">
      <alignment horizontal="center" vertical="center"/>
    </xf>
    <xf numFmtId="0" fontId="24" fillId="0" borderId="1" xfId="6" applyFont="1" applyBorder="1" applyAlignment="1">
      <alignment horizontal="center" vertical="center" wrapText="1"/>
    </xf>
    <xf numFmtId="0" fontId="30" fillId="3" borderId="0" xfId="6" applyFont="1" applyFill="1"/>
    <xf numFmtId="0" fontId="3" fillId="3" borderId="0" xfId="6" applyFont="1" applyFill="1"/>
    <xf numFmtId="0" fontId="15" fillId="0" borderId="8" xfId="6" applyFont="1" applyBorder="1" applyAlignment="1">
      <alignment horizontal="center" vertical="center" wrapText="1"/>
    </xf>
    <xf numFmtId="0" fontId="14" fillId="0" borderId="8" xfId="6" applyFont="1" applyBorder="1" applyAlignment="1">
      <alignment horizontal="center" vertical="center" wrapText="1"/>
    </xf>
    <xf numFmtId="0" fontId="3" fillId="0" borderId="1" xfId="6" applyFont="1" applyBorder="1" applyAlignment="1">
      <alignment horizontal="center" vertical="center" wrapText="1"/>
    </xf>
    <xf numFmtId="0" fontId="2" fillId="4" borderId="1" xfId="6" applyFont="1" applyFill="1" applyBorder="1" applyAlignment="1">
      <alignment horizontal="center" vertical="center" wrapText="1"/>
    </xf>
    <xf numFmtId="3" fontId="3" fillId="0" borderId="1" xfId="6" applyNumberFormat="1" applyFont="1" applyBorder="1" applyAlignment="1">
      <alignment horizontal="center" vertical="center" wrapText="1"/>
    </xf>
    <xf numFmtId="0" fontId="3" fillId="0" borderId="0" xfId="6" applyFont="1"/>
    <xf numFmtId="3" fontId="15" fillId="0" borderId="1" xfId="6" applyNumberFormat="1" applyFont="1" applyBorder="1" applyAlignment="1">
      <alignment horizontal="center" vertical="center" wrapText="1"/>
    </xf>
    <xf numFmtId="0" fontId="24" fillId="0" borderId="1" xfId="4" applyFont="1" applyBorder="1" applyAlignment="1">
      <alignment vertical="center" wrapText="1"/>
    </xf>
    <xf numFmtId="0" fontId="6" fillId="0" borderId="0" xfId="0" applyFont="1" applyAlignment="1">
      <alignment horizontal="center" vertical="center"/>
    </xf>
    <xf numFmtId="0" fontId="7" fillId="0" borderId="0" xfId="0" applyFont="1" applyAlignment="1">
      <alignment horizontal="center" vertical="center"/>
    </xf>
    <xf numFmtId="0" fontId="3" fillId="0" borderId="0" xfId="0" applyFont="1" applyBorder="1" applyAlignment="1" applyProtection="1">
      <alignment horizontal="center" vertical="center" wrapText="1"/>
    </xf>
    <xf numFmtId="0" fontId="10" fillId="0" borderId="0" xfId="0" applyFont="1" applyAlignment="1" applyProtection="1">
      <alignment horizontal="center" vertical="justify" wrapText="1"/>
    </xf>
    <xf numFmtId="0" fontId="8" fillId="0" borderId="0" xfId="0" applyFont="1" applyAlignment="1" applyProtection="1">
      <alignment horizontal="center" vertical="center"/>
    </xf>
    <xf numFmtId="0" fontId="12" fillId="0" borderId="0" xfId="0" applyFont="1" applyAlignment="1">
      <alignment horizontal="center" vertical="center"/>
    </xf>
    <xf numFmtId="0" fontId="3" fillId="0" borderId="8" xfId="0" applyFont="1" applyBorder="1" applyAlignment="1" applyProtection="1">
      <alignment horizontal="center" vertical="center" wrapText="1"/>
    </xf>
    <xf numFmtId="3" fontId="15" fillId="0" borderId="12" xfId="0" applyNumberFormat="1" applyFont="1" applyBorder="1" applyAlignment="1">
      <alignment vertical="center" wrapText="1"/>
    </xf>
    <xf numFmtId="0" fontId="2" fillId="0" borderId="1" xfId="0" quotePrefix="1" applyFont="1" applyBorder="1" applyAlignment="1">
      <alignment vertical="center" wrapText="1"/>
    </xf>
    <xf numFmtId="0" fontId="3" fillId="2" borderId="8" xfId="0" applyFont="1" applyFill="1" applyBorder="1" applyAlignment="1">
      <alignment horizontal="center" vertical="center" wrapText="1"/>
    </xf>
    <xf numFmtId="0" fontId="25" fillId="2" borderId="8" xfId="0" applyFont="1" applyFill="1" applyBorder="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justify"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3" fillId="4" borderId="1" xfId="0" applyFont="1" applyFill="1" applyBorder="1" applyAlignment="1">
      <alignment vertical="top" wrapText="1"/>
    </xf>
    <xf numFmtId="49" fontId="24" fillId="0" borderId="1" xfId="0" applyNumberFormat="1" applyFont="1" applyBorder="1" applyAlignment="1">
      <alignment horizontal="center" vertical="top" wrapText="1"/>
    </xf>
    <xf numFmtId="0" fontId="3" fillId="0" borderId="1" xfId="0" applyFont="1" applyBorder="1" applyAlignment="1">
      <alignment horizontal="left" vertical="top" wrapText="1"/>
    </xf>
    <xf numFmtId="3" fontId="3" fillId="0" borderId="1" xfId="0" applyNumberFormat="1" applyFont="1" applyBorder="1" applyAlignment="1">
      <alignment horizontal="right" vertical="center" wrapText="1"/>
    </xf>
    <xf numFmtId="164" fontId="3" fillId="4" borderId="1" xfId="0" applyNumberFormat="1" applyFont="1" applyFill="1" applyBorder="1" applyAlignment="1">
      <alignment vertical="center"/>
    </xf>
    <xf numFmtId="3" fontId="3" fillId="4" borderId="1" xfId="1" applyNumberFormat="1" applyFont="1" applyFill="1" applyBorder="1" applyAlignment="1">
      <alignment horizontal="right" vertical="center" wrapText="1"/>
    </xf>
    <xf numFmtId="164" fontId="2" fillId="0" borderId="1" xfId="1" applyNumberFormat="1" applyFont="1" applyBorder="1" applyAlignment="1">
      <alignment vertical="center"/>
    </xf>
    <xf numFmtId="164" fontId="3" fillId="4" borderId="1" xfId="0" applyNumberFormat="1" applyFont="1" applyFill="1" applyBorder="1" applyAlignment="1">
      <alignment horizontal="center" vertical="center"/>
    </xf>
    <xf numFmtId="164" fontId="3" fillId="4" borderId="13" xfId="0" applyNumberFormat="1" applyFont="1" applyFill="1" applyBorder="1" applyAlignment="1">
      <alignment horizontal="right" vertical="center"/>
    </xf>
    <xf numFmtId="164" fontId="3" fillId="4" borderId="10" xfId="0" applyNumberFormat="1" applyFont="1" applyFill="1" applyBorder="1" applyAlignment="1">
      <alignment horizontal="right" vertical="center"/>
    </xf>
    <xf numFmtId="3" fontId="3" fillId="4" borderId="1" xfId="0" applyNumberFormat="1" applyFont="1" applyFill="1" applyBorder="1" applyAlignment="1">
      <alignment horizontal="right" vertical="center" wrapText="1"/>
    </xf>
    <xf numFmtId="0" fontId="2" fillId="2" borderId="1" xfId="0" applyFont="1" applyFill="1" applyBorder="1" applyAlignment="1">
      <alignment horizontal="center" vertical="center" wrapText="1"/>
    </xf>
    <xf numFmtId="0" fontId="24" fillId="0" borderId="1" xfId="0" applyFont="1" applyBorder="1" applyAlignment="1">
      <alignment horizontal="center" vertical="center"/>
    </xf>
    <xf numFmtId="0" fontId="5" fillId="0" borderId="0" xfId="0" applyFont="1" applyBorder="1" applyAlignment="1">
      <alignment horizontal="center" vertical="center"/>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4" fillId="0" borderId="1" xfId="0" applyFont="1" applyBorder="1" applyAlignment="1">
      <alignment horizontal="center" vertical="top"/>
    </xf>
    <xf numFmtId="0" fontId="2" fillId="0" borderId="1" xfId="0" applyFont="1" applyBorder="1" applyAlignment="1">
      <alignment horizontal="center" vertical="center" wrapText="1"/>
    </xf>
    <xf numFmtId="0" fontId="39" fillId="0" borderId="0" xfId="0" applyFont="1"/>
    <xf numFmtId="0" fontId="39" fillId="0" borderId="0" xfId="0" applyFont="1" applyAlignment="1">
      <alignment horizontal="left"/>
    </xf>
    <xf numFmtId="0" fontId="13" fillId="0" borderId="0" xfId="0" applyFont="1" applyAlignment="1">
      <alignment horizontal="left"/>
    </xf>
    <xf numFmtId="0" fontId="41" fillId="2"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0" fontId="0" fillId="0" borderId="0" xfId="0" applyFont="1"/>
    <xf numFmtId="49" fontId="43" fillId="0" borderId="1" xfId="0" applyNumberFormat="1" applyFont="1" applyBorder="1" applyAlignment="1">
      <alignment horizontal="center" vertical="top" wrapText="1"/>
    </xf>
    <xf numFmtId="0" fontId="44" fillId="0" borderId="1" xfId="0" applyFont="1" applyBorder="1" applyAlignment="1">
      <alignment horizontal="left" vertical="top" wrapText="1"/>
    </xf>
    <xf numFmtId="0" fontId="5" fillId="0" borderId="1" xfId="0" applyFont="1" applyBorder="1" applyAlignment="1">
      <alignment horizontal="center" vertical="center" wrapText="1"/>
    </xf>
    <xf numFmtId="3" fontId="44" fillId="0" borderId="1" xfId="0" applyNumberFormat="1" applyFont="1" applyBorder="1" applyAlignment="1">
      <alignment horizontal="right" vertical="center" wrapText="1"/>
    </xf>
    <xf numFmtId="164" fontId="44" fillId="4" borderId="1" xfId="0" applyNumberFormat="1" applyFont="1" applyFill="1" applyBorder="1" applyAlignment="1">
      <alignment vertical="center"/>
    </xf>
    <xf numFmtId="0" fontId="44" fillId="0" borderId="1" xfId="0" applyFont="1" applyBorder="1" applyAlignment="1">
      <alignment vertical="top" wrapText="1"/>
    </xf>
    <xf numFmtId="0" fontId="43" fillId="0" borderId="1" xfId="0" applyFont="1" applyBorder="1" applyAlignment="1">
      <alignment horizontal="center" vertical="center"/>
    </xf>
    <xf numFmtId="164" fontId="5" fillId="0" borderId="1" xfId="1" applyNumberFormat="1" applyFont="1" applyBorder="1" applyAlignment="1">
      <alignment vertical="center"/>
    </xf>
    <xf numFmtId="164" fontId="44" fillId="4" borderId="1" xfId="0" applyNumberFormat="1" applyFont="1" applyFill="1" applyBorder="1" applyAlignment="1">
      <alignment horizontal="center" vertical="center"/>
    </xf>
    <xf numFmtId="0" fontId="44" fillId="0" borderId="1" xfId="0" applyFont="1" applyBorder="1" applyAlignment="1">
      <alignment horizontal="justify" vertical="center" wrapText="1"/>
    </xf>
    <xf numFmtId="49" fontId="43" fillId="0" borderId="1" xfId="0" applyNumberFormat="1" applyFont="1" applyBorder="1" applyAlignment="1">
      <alignment horizontal="center" vertical="top"/>
    </xf>
    <xf numFmtId="0" fontId="44" fillId="0" borderId="1" xfId="0" applyFont="1" applyBorder="1" applyAlignment="1">
      <alignment vertical="top"/>
    </xf>
    <xf numFmtId="0" fontId="5" fillId="0" borderId="1" xfId="0" applyFont="1" applyBorder="1" applyAlignment="1">
      <alignment horizontal="center" vertical="center"/>
    </xf>
    <xf numFmtId="3" fontId="44" fillId="0" borderId="1" xfId="0" applyNumberFormat="1" applyFont="1" applyBorder="1" applyAlignment="1">
      <alignment horizontal="right" vertical="center"/>
    </xf>
    <xf numFmtId="0" fontId="0" fillId="0" borderId="0" xfId="0" applyFont="1" applyAlignment="1"/>
    <xf numFmtId="0" fontId="44" fillId="4" borderId="1" xfId="0" applyFont="1" applyFill="1" applyBorder="1" applyAlignment="1">
      <alignment vertical="top"/>
    </xf>
    <xf numFmtId="0" fontId="5" fillId="2" borderId="1" xfId="0" applyFont="1" applyFill="1" applyBorder="1" applyAlignment="1">
      <alignment horizontal="center" vertical="center"/>
    </xf>
    <xf numFmtId="3" fontId="44" fillId="4" borderId="1" xfId="1" applyNumberFormat="1" applyFont="1" applyFill="1" applyBorder="1" applyAlignment="1">
      <alignment horizontal="right" vertical="center"/>
    </xf>
    <xf numFmtId="0" fontId="44" fillId="0" borderId="1" xfId="0" applyFont="1" applyBorder="1" applyAlignment="1">
      <alignment horizontal="justify" vertical="top"/>
    </xf>
    <xf numFmtId="0" fontId="5" fillId="0" borderId="1" xfId="0" applyFont="1" applyBorder="1" applyAlignment="1">
      <alignment vertical="top"/>
    </xf>
    <xf numFmtId="3" fontId="44" fillId="4" borderId="1" xfId="0" applyNumberFormat="1" applyFont="1" applyFill="1" applyBorder="1" applyAlignment="1">
      <alignment horizontal="right" vertical="center"/>
    </xf>
    <xf numFmtId="164" fontId="44" fillId="4" borderId="1" xfId="0" applyNumberFormat="1" applyFont="1" applyFill="1" applyBorder="1" applyAlignment="1">
      <alignment horizontal="right" vertical="center"/>
    </xf>
    <xf numFmtId="49" fontId="43" fillId="0" borderId="1" xfId="0" applyNumberFormat="1" applyFont="1" applyBorder="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center" vertical="center"/>
    </xf>
    <xf numFmtId="0" fontId="8" fillId="0" borderId="2" xfId="0" applyFont="1" applyBorder="1" applyAlignment="1" applyProtection="1">
      <alignment horizontal="center" vertical="center"/>
    </xf>
    <xf numFmtId="0" fontId="33" fillId="0" borderId="3" xfId="0" applyFont="1" applyBorder="1" applyAlignment="1" applyProtection="1">
      <alignment horizontal="center" vertical="center"/>
    </xf>
    <xf numFmtId="0" fontId="11" fillId="0" borderId="0" xfId="0" applyFont="1" applyAlignment="1" applyProtection="1">
      <alignment horizontal="center" vertical="center"/>
      <protection locked="0"/>
    </xf>
    <xf numFmtId="0" fontId="11" fillId="0" borderId="0" xfId="0" applyFont="1" applyBorder="1" applyAlignment="1" applyProtection="1">
      <alignment horizontal="center" wrapText="1"/>
    </xf>
    <xf numFmtId="0" fontId="3" fillId="0" borderId="0" xfId="0" applyFont="1" applyBorder="1" applyAlignment="1" applyProtection="1">
      <alignment horizontal="left" vertical="center" wrapText="1"/>
    </xf>
    <xf numFmtId="0" fontId="20" fillId="0" borderId="0" xfId="0" applyFont="1" applyAlignment="1">
      <alignment horizontal="center" vertical="center" wrapText="1"/>
    </xf>
    <xf numFmtId="0" fontId="16" fillId="0" borderId="0" xfId="0" applyFont="1" applyBorder="1" applyAlignment="1">
      <alignment horizontal="center" vertical="center"/>
    </xf>
    <xf numFmtId="0" fontId="11" fillId="0" borderId="0" xfId="0" applyFont="1" applyBorder="1" applyAlignment="1" applyProtection="1">
      <alignment horizontal="right" vertical="center" wrapText="1"/>
    </xf>
    <xf numFmtId="0" fontId="23" fillId="0" borderId="0" xfId="0" applyFont="1" applyBorder="1" applyAlignment="1" applyProtection="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11" fillId="0" borderId="4" xfId="0" applyFont="1" applyFill="1" applyBorder="1" applyAlignment="1">
      <alignment horizontal="right" vertical="center" wrapText="1"/>
    </xf>
    <xf numFmtId="0" fontId="10" fillId="0" borderId="0" xfId="0" applyFont="1" applyAlignment="1">
      <alignment horizontal="left"/>
    </xf>
    <xf numFmtId="0" fontId="10" fillId="0" borderId="0" xfId="0" applyFont="1" applyFill="1" applyAlignment="1">
      <alignment horizontal="left"/>
    </xf>
    <xf numFmtId="0" fontId="40" fillId="0" borderId="0" xfId="0" applyFont="1" applyAlignment="1">
      <alignment horizontal="center"/>
    </xf>
    <xf numFmtId="0" fontId="11" fillId="0" borderId="0" xfId="0" applyFont="1" applyAlignment="1">
      <alignment horizontal="center"/>
    </xf>
    <xf numFmtId="0" fontId="11" fillId="0" borderId="0" xfId="0" applyFont="1" applyBorder="1" applyAlignment="1" applyProtection="1">
      <alignment horizontal="center" vertical="center" wrapText="1"/>
    </xf>
    <xf numFmtId="164" fontId="2" fillId="0" borderId="1" xfId="1" applyNumberFormat="1" applyFont="1" applyBorder="1" applyAlignment="1">
      <alignment horizontal="center" vertical="center" wrapText="1"/>
    </xf>
    <xf numFmtId="0" fontId="2" fillId="0" borderId="1" xfId="0" applyFont="1" applyBorder="1" applyAlignment="1">
      <alignment horizontal="center" vertical="center" wrapText="1"/>
    </xf>
    <xf numFmtId="0" fontId="7" fillId="0" borderId="7" xfId="0" applyFont="1" applyBorder="1" applyAlignment="1">
      <alignment horizontal="center" vertical="center"/>
    </xf>
    <xf numFmtId="0" fontId="8" fillId="0" borderId="0" xfId="0" applyFont="1" applyBorder="1" applyAlignment="1" applyProtection="1">
      <alignment horizontal="center" vertical="center"/>
    </xf>
    <xf numFmtId="0" fontId="3" fillId="0" borderId="5" xfId="0" applyFont="1" applyBorder="1" applyAlignment="1" applyProtection="1">
      <alignment horizontal="center" vertical="center" wrapText="1"/>
    </xf>
    <xf numFmtId="0" fontId="9" fillId="0" borderId="6" xfId="0" applyFont="1" applyBorder="1" applyAlignment="1" applyProtection="1">
      <alignment horizontal="center" vertical="center"/>
    </xf>
    <xf numFmtId="3" fontId="19" fillId="0" borderId="4" xfId="0" applyNumberFormat="1" applyFont="1" applyBorder="1" applyAlignment="1">
      <alignment horizontal="center" vertical="center" wrapText="1"/>
    </xf>
    <xf numFmtId="0" fontId="15" fillId="0" borderId="9" xfId="6" applyFont="1" applyBorder="1" applyAlignment="1" applyProtection="1">
      <alignment horizontal="center" vertical="center" wrapText="1"/>
    </xf>
    <xf numFmtId="0" fontId="15" fillId="0" borderId="11" xfId="6" applyFont="1" applyBorder="1" applyAlignment="1" applyProtection="1">
      <alignment horizontal="center" vertical="center" wrapText="1"/>
    </xf>
    <xf numFmtId="0" fontId="15" fillId="0" borderId="10" xfId="6" applyFont="1" applyBorder="1" applyAlignment="1" applyProtection="1">
      <alignment horizontal="center" vertical="center" wrapText="1"/>
    </xf>
    <xf numFmtId="0" fontId="7" fillId="0" borderId="5" xfId="0" applyFont="1" applyBorder="1" applyAlignment="1">
      <alignment horizontal="center" vertical="center"/>
    </xf>
    <xf numFmtId="0" fontId="15" fillId="0" borderId="4" xfId="6" applyFont="1" applyBorder="1" applyAlignment="1">
      <alignment horizontal="center" vertical="center"/>
    </xf>
    <xf numFmtId="0" fontId="9" fillId="3" borderId="0" xfId="6" applyFont="1" applyFill="1" applyAlignment="1">
      <alignment horizontal="center"/>
    </xf>
    <xf numFmtId="0" fontId="32" fillId="3" borderId="0" xfId="6" applyFont="1" applyFill="1" applyAlignment="1">
      <alignment horizontal="center" vertical="center" wrapText="1"/>
    </xf>
    <xf numFmtId="0" fontId="15" fillId="3" borderId="0" xfId="6" applyFont="1" applyFill="1" applyAlignment="1">
      <alignment horizontal="center" vertical="center" wrapText="1"/>
    </xf>
    <xf numFmtId="0" fontId="31" fillId="3" borderId="0" xfId="6" applyFont="1" applyFill="1" applyBorder="1" applyAlignment="1">
      <alignment horizontal="left" vertical="center" wrapText="1"/>
    </xf>
  </cellXfs>
  <cellStyles count="16">
    <cellStyle name="Comma" xfId="1" builtinId="3"/>
    <cellStyle name="Comma [0] 2" xfId="7"/>
    <cellStyle name="Comma 10" xfId="8"/>
    <cellStyle name="Comma 2" xfId="3"/>
    <cellStyle name="Comma 2 2" xfId="9"/>
    <cellStyle name="Comma 2 2 2" xfId="10"/>
    <cellStyle name="Comma 3" xfId="5"/>
    <cellStyle name="Comma 4" xfId="11"/>
    <cellStyle name="Hyperlink 2" xfId="12"/>
    <cellStyle name="Ledger 17 x 11 in" xfId="13"/>
    <cellStyle name="Normal" xfId="0" builtinId="0"/>
    <cellStyle name="Normal 10 2" xfId="6"/>
    <cellStyle name="Normal 2" xfId="4"/>
    <cellStyle name="Normal 2 2" xfId="2"/>
    <cellStyle name="Normal 3" xfId="14"/>
    <cellStyle name="Normal 4" xfId="15"/>
  </cellStyles>
  <dxfs count="9">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1" defaultTableStyle="TableStyleMedium9"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222250</xdr:colOff>
      <xdr:row>0</xdr:row>
      <xdr:rowOff>85726</xdr:rowOff>
    </xdr:from>
    <xdr:to>
      <xdr:col>1</xdr:col>
      <xdr:colOff>600075</xdr:colOff>
      <xdr:row>2</xdr:row>
      <xdr:rowOff>209551</xdr:rowOff>
    </xdr:to>
    <xdr:pic>
      <xdr:nvPicPr>
        <xdr:cNvPr id="2" name="imgb" descr="600px-Wikimedia_Community_Logo-Cabal"/>
        <xdr:cNvPicPr>
          <a:picLocks noChangeAspect="1" noChangeArrowheads="1"/>
        </xdr:cNvPicPr>
      </xdr:nvPicPr>
      <xdr:blipFill>
        <a:blip xmlns:r="http://schemas.openxmlformats.org/officeDocument/2006/relationships" r:embed="rId1" cstate="print"/>
        <a:srcRect/>
        <a:stretch>
          <a:fillRect/>
        </a:stretch>
      </xdr:blipFill>
      <xdr:spPr bwMode="auto">
        <a:xfrm>
          <a:off x="222250" y="85726"/>
          <a:ext cx="758825" cy="742950"/>
        </a:xfrm>
        <a:prstGeom prst="rect">
          <a:avLst/>
        </a:prstGeom>
        <a:noFill/>
        <a:ln w="9525">
          <a:noFill/>
          <a:miter lim="800000"/>
          <a:headEnd/>
          <a:tailEnd/>
        </a:ln>
      </xdr:spPr>
    </xdr:pic>
    <xdr:clientData/>
  </xdr:twoCellAnchor>
  <xdr:twoCellAnchor>
    <xdr:from>
      <xdr:col>1</xdr:col>
      <xdr:colOff>740834</xdr:colOff>
      <xdr:row>0</xdr:row>
      <xdr:rowOff>47625</xdr:rowOff>
    </xdr:from>
    <xdr:to>
      <xdr:col>7</xdr:col>
      <xdr:colOff>0</xdr:colOff>
      <xdr:row>2</xdr:row>
      <xdr:rowOff>330200</xdr:rowOff>
    </xdr:to>
    <xdr:sp macro="" textlink="">
      <xdr:nvSpPr>
        <xdr:cNvPr id="3" name="Text Box 2"/>
        <xdr:cNvSpPr txBox="1">
          <a:spLocks noChangeArrowheads="1"/>
        </xdr:cNvSpPr>
      </xdr:nvSpPr>
      <xdr:spPr bwMode="auto">
        <a:xfrm>
          <a:off x="1140884" y="47625"/>
          <a:ext cx="5113866" cy="898525"/>
        </a:xfrm>
        <a:prstGeom prst="rect">
          <a:avLst/>
        </a:prstGeom>
        <a:noFill/>
        <a:ln w="9525">
          <a:solidFill>
            <a:srgbClr val="FFFFFF"/>
          </a:solidFill>
          <a:miter lim="800000"/>
          <a:headEnd/>
          <a:tailEnd/>
        </a:ln>
      </xdr:spPr>
      <xdr:txBody>
        <a:bodyPr vertOverflow="clip" wrap="square" lIns="91440" tIns="45720" rIns="91440" bIns="45720" anchor="ctr" upright="1"/>
        <a:lstStyle/>
        <a:p>
          <a:pPr algn="ctr" rtl="1">
            <a:lnSpc>
              <a:spcPts val="1700"/>
            </a:lnSpc>
            <a:defRPr sz="1000"/>
          </a:pPr>
          <a:r>
            <a:rPr lang="vi-VN" sz="1400" b="1" i="0" strike="noStrike">
              <a:solidFill>
                <a:srgbClr val="000000"/>
              </a:solidFill>
              <a:latin typeface="Times New Roman"/>
              <a:cs typeface="Times New Roman"/>
            </a:rPr>
            <a:t>CỬA HÀNG HÓA CHẤT VÀ THIẾT BỊ 40 KIM NGƯU</a:t>
          </a:r>
          <a:endParaRPr lang="vi-VN" sz="1400" b="0" i="0" strike="noStrike">
            <a:solidFill>
              <a:srgbClr val="000000"/>
            </a:solidFill>
          </a:endParaRPr>
        </a:p>
        <a:p>
          <a:pPr algn="ctr" rtl="1">
            <a:lnSpc>
              <a:spcPts val="1300"/>
            </a:lnSpc>
            <a:defRPr sz="1000"/>
          </a:pPr>
          <a:r>
            <a:rPr lang="vi-VN" sz="1300" b="1" i="0" strike="noStrike">
              <a:solidFill>
                <a:srgbClr val="000000"/>
              </a:solidFill>
              <a:latin typeface="Times New Roman"/>
              <a:cs typeface="Times New Roman"/>
            </a:rPr>
            <a:t>Địa chỉ: Số 40 Kim Ngưu, quận Hai Bà Trưng, Thành phố Hà Nội</a:t>
          </a:r>
        </a:p>
        <a:p>
          <a:pPr algn="ctr" rtl="1">
            <a:lnSpc>
              <a:spcPts val="1400"/>
            </a:lnSpc>
            <a:defRPr sz="1000"/>
          </a:pPr>
          <a:r>
            <a:rPr lang="vi-VN" sz="1300" b="1" i="0" strike="noStrike">
              <a:solidFill>
                <a:srgbClr val="000000"/>
              </a:solidFill>
              <a:latin typeface="Times New Roman"/>
              <a:cs typeface="Times New Roman"/>
            </a:rPr>
            <a:t>Tel:   0</a:t>
          </a:r>
          <a:r>
            <a:rPr lang="en-US" sz="1300" b="1" i="0" strike="noStrike">
              <a:solidFill>
                <a:srgbClr val="000000"/>
              </a:solidFill>
              <a:latin typeface="Times New Roman"/>
              <a:cs typeface="Times New Roman"/>
            </a:rPr>
            <a:t>2</a:t>
          </a:r>
          <a:r>
            <a:rPr lang="vi-VN" sz="1300" b="1" i="0" strike="noStrike">
              <a:solidFill>
                <a:srgbClr val="000000"/>
              </a:solidFill>
              <a:latin typeface="Times New Roman"/>
              <a:cs typeface="Times New Roman"/>
            </a:rPr>
            <a:t>4-39710550                   Fax: 0</a:t>
          </a:r>
          <a:r>
            <a:rPr lang="en-US" sz="1300" b="1" i="0" strike="noStrike">
              <a:solidFill>
                <a:srgbClr val="000000"/>
              </a:solidFill>
              <a:latin typeface="Times New Roman"/>
              <a:cs typeface="Times New Roman"/>
            </a:rPr>
            <a:t>2</a:t>
          </a:r>
          <a:r>
            <a:rPr lang="vi-VN" sz="1300" b="1" i="0" strike="noStrike">
              <a:solidFill>
                <a:srgbClr val="000000"/>
              </a:solidFill>
              <a:latin typeface="Times New Roman"/>
              <a:cs typeface="Times New Roman"/>
            </a:rPr>
            <a:t>4-39710550</a:t>
          </a:r>
        </a:p>
        <a:p>
          <a:pPr algn="ctr" rtl="1">
            <a:lnSpc>
              <a:spcPts val="1400"/>
            </a:lnSpc>
            <a:defRPr sz="1000"/>
          </a:pPr>
          <a:r>
            <a:rPr lang="vi-VN" sz="1300" b="1" i="0" strike="noStrike">
              <a:solidFill>
                <a:srgbClr val="000000"/>
              </a:solidFill>
              <a:latin typeface="Times New Roman"/>
              <a:cs typeface="Times New Roman"/>
            </a:rPr>
            <a:t>Email:</a:t>
          </a:r>
          <a:r>
            <a:rPr lang="en-US" sz="1300" b="1" i="0" strike="noStrike" baseline="0">
              <a:solidFill>
                <a:srgbClr val="000000"/>
              </a:solidFill>
              <a:latin typeface="Times New Roman"/>
              <a:cs typeface="Times New Roman"/>
            </a:rPr>
            <a:t> ducviet219@gmail.com</a:t>
          </a:r>
        </a:p>
        <a:p>
          <a:pPr algn="ctr" rtl="1">
            <a:lnSpc>
              <a:spcPts val="1400"/>
            </a:lnSpc>
            <a:defRPr sz="1000"/>
          </a:pPr>
          <a:endParaRPr lang="vi-VN" sz="1200" b="0" i="0" strike="noStrike">
            <a:solidFill>
              <a:srgbClr val="000000"/>
            </a:solidFill>
          </a:endParaRPr>
        </a:p>
        <a:p>
          <a:pPr algn="l" rtl="1">
            <a:lnSpc>
              <a:spcPts val="1200"/>
            </a:lnSpc>
            <a:defRPr sz="1000"/>
          </a:pPr>
          <a:endParaRPr lang="vi-VN" sz="1200" b="0" i="0" strike="noStrike">
            <a:solidFill>
              <a:srgbClr val="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xdr:colOff>
      <xdr:row>0</xdr:row>
      <xdr:rowOff>66676</xdr:rowOff>
    </xdr:from>
    <xdr:to>
      <xdr:col>1</xdr:col>
      <xdr:colOff>251884</xdr:colOff>
      <xdr:row>2</xdr:row>
      <xdr:rowOff>190501</xdr:rowOff>
    </xdr:to>
    <xdr:pic>
      <xdr:nvPicPr>
        <xdr:cNvPr id="2" name="imgb" descr="600px-Wikimedia_Community_Logo-Cabal"/>
        <xdr:cNvPicPr>
          <a:picLocks noChangeAspect="1" noChangeArrowheads="1"/>
        </xdr:cNvPicPr>
      </xdr:nvPicPr>
      <xdr:blipFill>
        <a:blip xmlns:r="http://schemas.openxmlformats.org/officeDocument/2006/relationships" r:embed="rId1" cstate="print"/>
        <a:srcRect/>
        <a:stretch>
          <a:fillRect/>
        </a:stretch>
      </xdr:blipFill>
      <xdr:spPr bwMode="auto">
        <a:xfrm>
          <a:off x="3175" y="66676"/>
          <a:ext cx="658284" cy="742950"/>
        </a:xfrm>
        <a:prstGeom prst="rect">
          <a:avLst/>
        </a:prstGeom>
        <a:noFill/>
        <a:ln w="9525">
          <a:noFill/>
          <a:miter lim="800000"/>
          <a:headEnd/>
          <a:tailEnd/>
        </a:ln>
      </xdr:spPr>
    </xdr:pic>
    <xdr:clientData/>
  </xdr:twoCellAnchor>
  <xdr:twoCellAnchor>
    <xdr:from>
      <xdr:col>1</xdr:col>
      <xdr:colOff>371476</xdr:colOff>
      <xdr:row>0</xdr:row>
      <xdr:rowOff>47625</xdr:rowOff>
    </xdr:from>
    <xdr:to>
      <xdr:col>5</xdr:col>
      <xdr:colOff>923926</xdr:colOff>
      <xdr:row>2</xdr:row>
      <xdr:rowOff>314325</xdr:rowOff>
    </xdr:to>
    <xdr:sp macro="" textlink="">
      <xdr:nvSpPr>
        <xdr:cNvPr id="3" name="Text Box 2"/>
        <xdr:cNvSpPr txBox="1">
          <a:spLocks noChangeArrowheads="1"/>
        </xdr:cNvSpPr>
      </xdr:nvSpPr>
      <xdr:spPr bwMode="auto">
        <a:xfrm>
          <a:off x="781051" y="47625"/>
          <a:ext cx="4991100" cy="885825"/>
        </a:xfrm>
        <a:prstGeom prst="rect">
          <a:avLst/>
        </a:prstGeom>
        <a:noFill/>
        <a:ln w="9525">
          <a:solidFill>
            <a:srgbClr val="FFFFFF"/>
          </a:solidFill>
          <a:miter lim="800000"/>
          <a:headEnd/>
          <a:tailEnd/>
        </a:ln>
      </xdr:spPr>
      <xdr:txBody>
        <a:bodyPr vertOverflow="clip" wrap="square" lIns="91440" tIns="45720" rIns="91440" bIns="45720" anchor="ctr" upright="1"/>
        <a:lstStyle/>
        <a:p>
          <a:pPr algn="ctr" rtl="1">
            <a:lnSpc>
              <a:spcPts val="1700"/>
            </a:lnSpc>
            <a:defRPr sz="1000"/>
          </a:pPr>
          <a:r>
            <a:rPr lang="vi-VN" sz="1400" b="1" i="0" strike="noStrike">
              <a:solidFill>
                <a:srgbClr val="000000"/>
              </a:solidFill>
              <a:latin typeface="Times New Roman"/>
              <a:cs typeface="Times New Roman"/>
            </a:rPr>
            <a:t>CỬA HÀNG HÓA CHẤT VÀ THIẾT BỊ 40 KIM NGƯU</a:t>
          </a:r>
          <a:endParaRPr lang="vi-VN" sz="1400" b="0" i="0" strike="noStrike">
            <a:solidFill>
              <a:srgbClr val="000000"/>
            </a:solidFill>
          </a:endParaRPr>
        </a:p>
        <a:p>
          <a:pPr algn="ctr" rtl="1">
            <a:lnSpc>
              <a:spcPts val="1300"/>
            </a:lnSpc>
            <a:defRPr sz="1000"/>
          </a:pPr>
          <a:r>
            <a:rPr lang="vi-VN" sz="1300" b="1" i="0" strike="noStrike">
              <a:solidFill>
                <a:srgbClr val="000000"/>
              </a:solidFill>
              <a:latin typeface="Times New Roman"/>
              <a:cs typeface="Times New Roman"/>
            </a:rPr>
            <a:t>Địa chỉ: Số 40 Kim Ngưu, quận Hai Bà Trưng, Thành phố Hà Nội</a:t>
          </a:r>
        </a:p>
        <a:p>
          <a:pPr algn="ctr" rtl="1">
            <a:lnSpc>
              <a:spcPts val="1400"/>
            </a:lnSpc>
            <a:defRPr sz="1000"/>
          </a:pPr>
          <a:r>
            <a:rPr lang="vi-VN" sz="1300" b="1" i="0" strike="noStrike">
              <a:solidFill>
                <a:srgbClr val="000000"/>
              </a:solidFill>
              <a:latin typeface="Times New Roman"/>
              <a:cs typeface="Times New Roman"/>
            </a:rPr>
            <a:t>Tel:   0</a:t>
          </a:r>
          <a:r>
            <a:rPr lang="en-US" sz="1300" b="1" i="0" strike="noStrike">
              <a:solidFill>
                <a:srgbClr val="000000"/>
              </a:solidFill>
              <a:latin typeface="Times New Roman"/>
              <a:cs typeface="Times New Roman"/>
            </a:rPr>
            <a:t>2</a:t>
          </a:r>
          <a:r>
            <a:rPr lang="vi-VN" sz="1300" b="1" i="0" strike="noStrike">
              <a:solidFill>
                <a:srgbClr val="000000"/>
              </a:solidFill>
              <a:latin typeface="Times New Roman"/>
              <a:cs typeface="Times New Roman"/>
            </a:rPr>
            <a:t>4-39710550                   Fax: 0</a:t>
          </a:r>
          <a:r>
            <a:rPr lang="en-US" sz="1300" b="1" i="0" strike="noStrike">
              <a:solidFill>
                <a:srgbClr val="000000"/>
              </a:solidFill>
              <a:latin typeface="Times New Roman"/>
              <a:cs typeface="Times New Roman"/>
            </a:rPr>
            <a:t>2</a:t>
          </a:r>
          <a:r>
            <a:rPr lang="vi-VN" sz="1300" b="1" i="0" strike="noStrike">
              <a:solidFill>
                <a:srgbClr val="000000"/>
              </a:solidFill>
              <a:latin typeface="Times New Roman"/>
              <a:cs typeface="Times New Roman"/>
            </a:rPr>
            <a:t>4-39710550</a:t>
          </a:r>
        </a:p>
        <a:p>
          <a:pPr algn="ctr" rtl="1">
            <a:lnSpc>
              <a:spcPts val="1400"/>
            </a:lnSpc>
            <a:defRPr sz="1000"/>
          </a:pPr>
          <a:r>
            <a:rPr lang="vi-VN" sz="1300" b="1" i="0" strike="noStrike">
              <a:solidFill>
                <a:srgbClr val="000000"/>
              </a:solidFill>
              <a:latin typeface="Times New Roman"/>
              <a:cs typeface="Times New Roman"/>
            </a:rPr>
            <a:t>Email:</a:t>
          </a:r>
          <a:r>
            <a:rPr lang="en-US" sz="1300" b="1" i="0" strike="noStrike" baseline="0">
              <a:solidFill>
                <a:srgbClr val="000000"/>
              </a:solidFill>
              <a:latin typeface="Times New Roman"/>
              <a:cs typeface="Times New Roman"/>
            </a:rPr>
            <a:t> ducviet219@gmail.com</a:t>
          </a:r>
        </a:p>
        <a:p>
          <a:pPr algn="ctr" rtl="1">
            <a:lnSpc>
              <a:spcPts val="1400"/>
            </a:lnSpc>
            <a:defRPr sz="1000"/>
          </a:pPr>
          <a:endParaRPr lang="vi-VN" sz="1200" b="0" i="0" strike="noStrike">
            <a:solidFill>
              <a:srgbClr val="000000"/>
            </a:solidFill>
          </a:endParaRPr>
        </a:p>
        <a:p>
          <a:pPr algn="l" rtl="1">
            <a:lnSpc>
              <a:spcPts val="1200"/>
            </a:lnSpc>
            <a:defRPr sz="1000"/>
          </a:pPr>
          <a:endParaRPr lang="vi-VN" sz="1200" b="0" i="0" strike="noStrike">
            <a:solidFill>
              <a:srgbClr val="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603251</xdr:colOff>
      <xdr:row>1</xdr:row>
      <xdr:rowOff>73026</xdr:rowOff>
    </xdr:from>
    <xdr:to>
      <xdr:col>1</xdr:col>
      <xdr:colOff>1485901</xdr:colOff>
      <xdr:row>3</xdr:row>
      <xdr:rowOff>196851</xdr:rowOff>
    </xdr:to>
    <xdr:pic>
      <xdr:nvPicPr>
        <xdr:cNvPr id="4" name="imgb" descr="600px-Wikimedia_Community_Logo-Cabal"/>
        <xdr:cNvPicPr>
          <a:picLocks noChangeAspect="1" noChangeArrowheads="1"/>
        </xdr:cNvPicPr>
      </xdr:nvPicPr>
      <xdr:blipFill>
        <a:blip xmlns:r="http://schemas.openxmlformats.org/officeDocument/2006/relationships" r:embed="rId1" cstate="print"/>
        <a:srcRect/>
        <a:stretch>
          <a:fillRect/>
        </a:stretch>
      </xdr:blipFill>
      <xdr:spPr bwMode="auto">
        <a:xfrm>
          <a:off x="1289051" y="250826"/>
          <a:ext cx="882650" cy="739775"/>
        </a:xfrm>
        <a:prstGeom prst="rect">
          <a:avLst/>
        </a:prstGeom>
        <a:noFill/>
        <a:ln w="9525">
          <a:noFill/>
          <a:miter lim="800000"/>
          <a:headEnd/>
          <a:tailEnd/>
        </a:ln>
      </xdr:spPr>
    </xdr:pic>
    <xdr:clientData/>
  </xdr:twoCellAnchor>
  <xdr:twoCellAnchor>
    <xdr:from>
      <xdr:col>1</xdr:col>
      <xdr:colOff>1574800</xdr:colOff>
      <xdr:row>1</xdr:row>
      <xdr:rowOff>19050</xdr:rowOff>
    </xdr:from>
    <xdr:to>
      <xdr:col>6</xdr:col>
      <xdr:colOff>0</xdr:colOff>
      <xdr:row>3</xdr:row>
      <xdr:rowOff>288925</xdr:rowOff>
    </xdr:to>
    <xdr:sp macro="" textlink="">
      <xdr:nvSpPr>
        <xdr:cNvPr id="5" name="Text Box 2"/>
        <xdr:cNvSpPr txBox="1">
          <a:spLocks noChangeArrowheads="1"/>
        </xdr:cNvSpPr>
      </xdr:nvSpPr>
      <xdr:spPr bwMode="auto">
        <a:xfrm>
          <a:off x="2165350" y="196850"/>
          <a:ext cx="5486400" cy="885825"/>
        </a:xfrm>
        <a:prstGeom prst="rect">
          <a:avLst/>
        </a:prstGeom>
        <a:noFill/>
        <a:ln w="9525">
          <a:solidFill>
            <a:srgbClr val="FFFFFF"/>
          </a:solidFill>
          <a:miter lim="800000"/>
          <a:headEnd/>
          <a:tailEnd/>
        </a:ln>
      </xdr:spPr>
      <xdr:txBody>
        <a:bodyPr vertOverflow="clip" wrap="square" lIns="91440" tIns="45720" rIns="91440" bIns="45720" anchor="ctr" upright="1"/>
        <a:lstStyle/>
        <a:p>
          <a:pPr algn="ctr" rtl="1">
            <a:lnSpc>
              <a:spcPts val="1700"/>
            </a:lnSpc>
            <a:defRPr sz="1000"/>
          </a:pPr>
          <a:r>
            <a:rPr lang="vi-VN" sz="1400" b="1" i="0" strike="noStrike">
              <a:solidFill>
                <a:srgbClr val="000000"/>
              </a:solidFill>
              <a:latin typeface="Times New Roman"/>
              <a:cs typeface="Times New Roman"/>
            </a:rPr>
            <a:t>CỬA HÀNG HÓA CHẤT VÀ THIẾT BỊ 40 KIM NGƯU</a:t>
          </a:r>
          <a:endParaRPr lang="vi-VN" sz="1400" b="0" i="0" strike="noStrike">
            <a:solidFill>
              <a:srgbClr val="000000"/>
            </a:solidFill>
          </a:endParaRPr>
        </a:p>
        <a:p>
          <a:pPr algn="ctr" rtl="1">
            <a:lnSpc>
              <a:spcPts val="1300"/>
            </a:lnSpc>
            <a:defRPr sz="1000"/>
          </a:pPr>
          <a:r>
            <a:rPr lang="vi-VN" sz="1300" b="1" i="0" strike="noStrike">
              <a:solidFill>
                <a:srgbClr val="000000"/>
              </a:solidFill>
              <a:latin typeface="Times New Roman"/>
              <a:cs typeface="Times New Roman"/>
            </a:rPr>
            <a:t>Địa chỉ: Số 40 Kim Ngưu, quận Hai Bà Trưng, Thành phố Hà Nội</a:t>
          </a:r>
        </a:p>
        <a:p>
          <a:pPr algn="ctr" rtl="1">
            <a:lnSpc>
              <a:spcPts val="1400"/>
            </a:lnSpc>
            <a:defRPr sz="1000"/>
          </a:pPr>
          <a:r>
            <a:rPr lang="vi-VN" sz="1300" b="1" i="0" strike="noStrike">
              <a:solidFill>
                <a:srgbClr val="000000"/>
              </a:solidFill>
              <a:latin typeface="Times New Roman"/>
              <a:cs typeface="Times New Roman"/>
            </a:rPr>
            <a:t>Tel:   0</a:t>
          </a:r>
          <a:r>
            <a:rPr lang="en-US" sz="1300" b="1" i="0" strike="noStrike">
              <a:solidFill>
                <a:srgbClr val="000000"/>
              </a:solidFill>
              <a:latin typeface="Times New Roman"/>
              <a:cs typeface="Times New Roman"/>
            </a:rPr>
            <a:t>2</a:t>
          </a:r>
          <a:r>
            <a:rPr lang="vi-VN" sz="1300" b="1" i="0" strike="noStrike">
              <a:solidFill>
                <a:srgbClr val="000000"/>
              </a:solidFill>
              <a:latin typeface="Times New Roman"/>
              <a:cs typeface="Times New Roman"/>
            </a:rPr>
            <a:t>4-39710550                   Fax: 0</a:t>
          </a:r>
          <a:r>
            <a:rPr lang="en-US" sz="1300" b="1" i="0" strike="noStrike">
              <a:solidFill>
                <a:srgbClr val="000000"/>
              </a:solidFill>
              <a:latin typeface="Times New Roman"/>
              <a:cs typeface="Times New Roman"/>
            </a:rPr>
            <a:t>2</a:t>
          </a:r>
          <a:r>
            <a:rPr lang="vi-VN" sz="1300" b="1" i="0" strike="noStrike">
              <a:solidFill>
                <a:srgbClr val="000000"/>
              </a:solidFill>
              <a:latin typeface="Times New Roman"/>
              <a:cs typeface="Times New Roman"/>
            </a:rPr>
            <a:t>4-39710550</a:t>
          </a:r>
        </a:p>
        <a:p>
          <a:pPr algn="ctr" rtl="1">
            <a:lnSpc>
              <a:spcPts val="1400"/>
            </a:lnSpc>
            <a:defRPr sz="1000"/>
          </a:pPr>
          <a:r>
            <a:rPr lang="vi-VN" sz="1300" b="1" i="0" strike="noStrike">
              <a:solidFill>
                <a:srgbClr val="000000"/>
              </a:solidFill>
              <a:latin typeface="Times New Roman"/>
              <a:cs typeface="Times New Roman"/>
            </a:rPr>
            <a:t>Email:</a:t>
          </a:r>
          <a:r>
            <a:rPr lang="en-US" sz="1300" b="1" i="0" strike="noStrike" baseline="0">
              <a:solidFill>
                <a:srgbClr val="000000"/>
              </a:solidFill>
              <a:latin typeface="Times New Roman"/>
              <a:cs typeface="Times New Roman"/>
            </a:rPr>
            <a:t> ducviet219@gmail.com</a:t>
          </a:r>
          <a:endParaRPr lang="vi-VN" sz="1200" b="0" i="0" strike="noStrike">
            <a:solidFill>
              <a:srgbClr val="000000"/>
            </a:solidFill>
          </a:endParaRPr>
        </a:p>
        <a:p>
          <a:pPr algn="l" rtl="1">
            <a:lnSpc>
              <a:spcPts val="1200"/>
            </a:lnSpc>
            <a:defRPr sz="1000"/>
          </a:pPr>
          <a:endParaRPr lang="vi-VN" sz="1200" b="0" i="0" strike="noStrike">
            <a:solidFill>
              <a:srgbClr val="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1"/>
  <sheetViews>
    <sheetView tabSelected="1" topLeftCell="A29" workbookViewId="0">
      <selection activeCell="B34" sqref="B34"/>
    </sheetView>
  </sheetViews>
  <sheetFormatPr defaultColWidth="9.140625" defaultRowHeight="16.5" x14ac:dyDescent="0.25"/>
  <cols>
    <col min="1" max="1" width="6.42578125" style="2" customWidth="1"/>
    <col min="2" max="2" width="29.140625" style="7" customWidth="1"/>
    <col min="3" max="3" width="13" style="2" customWidth="1"/>
    <col min="4" max="4" width="7.7109375" style="70" customWidth="1"/>
    <col min="5" max="5" width="6.7109375" style="70" customWidth="1"/>
    <col min="6" max="6" width="12.28515625" style="6" customWidth="1"/>
    <col min="7" max="7" width="14.85546875" style="6" customWidth="1"/>
    <col min="8" max="8" width="19.7109375" style="1" customWidth="1"/>
    <col min="9" max="9" width="22.42578125" style="1" customWidth="1"/>
    <col min="10" max="16384" width="9.140625" style="1"/>
  </cols>
  <sheetData>
    <row r="1" spans="1:8" s="3" customFormat="1" ht="14.25" customHeight="1" x14ac:dyDescent="0.25">
      <c r="B1" s="4"/>
      <c r="C1" s="96"/>
      <c r="D1" s="12"/>
      <c r="E1" s="12"/>
      <c r="F1" s="24"/>
      <c r="G1" s="29"/>
    </row>
    <row r="2" spans="1:8" s="5" customFormat="1" ht="34.5" customHeight="1" x14ac:dyDescent="0.25">
      <c r="A2" s="130"/>
      <c r="B2" s="130"/>
      <c r="C2" s="76"/>
      <c r="D2" s="65"/>
      <c r="E2" s="65"/>
      <c r="F2" s="25"/>
      <c r="G2" s="30"/>
    </row>
    <row r="3" spans="1:8" s="5" customFormat="1" ht="30.75" customHeight="1" thickBot="1" x14ac:dyDescent="0.3">
      <c r="A3" s="131"/>
      <c r="B3" s="131"/>
      <c r="C3" s="77"/>
      <c r="D3" s="66"/>
      <c r="E3" s="66"/>
      <c r="F3" s="25"/>
      <c r="G3" s="30"/>
    </row>
    <row r="4" spans="1:8" ht="11.25" hidden="1" customHeight="1" thickBot="1" x14ac:dyDescent="0.3">
      <c r="A4" s="132"/>
      <c r="B4" s="132"/>
      <c r="C4" s="132"/>
      <c r="D4" s="132"/>
      <c r="E4" s="132"/>
      <c r="F4" s="132"/>
      <c r="G4" s="132"/>
    </row>
    <row r="5" spans="1:8" customFormat="1" ht="27.6" customHeight="1" thickTop="1" x14ac:dyDescent="0.25">
      <c r="A5" s="133" t="s">
        <v>29</v>
      </c>
      <c r="B5" s="133"/>
      <c r="C5" s="133"/>
      <c r="D5" s="133"/>
      <c r="E5" s="133"/>
      <c r="F5" s="133"/>
      <c r="G5" s="133"/>
    </row>
    <row r="6" spans="1:8" s="20" customFormat="1" ht="27" customHeight="1" x14ac:dyDescent="0.25">
      <c r="A6" s="137" t="s">
        <v>31</v>
      </c>
      <c r="B6" s="137"/>
      <c r="C6" s="137"/>
      <c r="D6" s="137"/>
      <c r="E6" s="137"/>
      <c r="F6" s="137"/>
      <c r="G6" s="137"/>
    </row>
    <row r="7" spans="1:8" s="21" customFormat="1" ht="36.950000000000003" customHeight="1" x14ac:dyDescent="0.3">
      <c r="A7" s="136" t="s">
        <v>27</v>
      </c>
      <c r="B7" s="136"/>
      <c r="C7" s="136"/>
      <c r="D7" s="136"/>
      <c r="E7" s="136"/>
      <c r="F7" s="136"/>
      <c r="G7" s="136"/>
    </row>
    <row r="8" spans="1:8" s="21" customFormat="1" ht="14.45" customHeight="1" x14ac:dyDescent="0.3">
      <c r="A8" s="31"/>
      <c r="B8" s="31"/>
      <c r="C8" s="67"/>
      <c r="D8" s="67"/>
      <c r="E8" s="67"/>
      <c r="F8" s="140" t="s">
        <v>3</v>
      </c>
      <c r="G8" s="140"/>
    </row>
    <row r="9" spans="1:8" s="21" customFormat="1" ht="0.95" customHeight="1" x14ac:dyDescent="0.3">
      <c r="A9" s="32"/>
      <c r="B9" s="32"/>
      <c r="C9" s="67"/>
      <c r="D9" s="67"/>
      <c r="E9" s="67"/>
      <c r="F9" s="33"/>
      <c r="G9" s="33"/>
    </row>
    <row r="10" spans="1:8" s="21" customFormat="1" ht="57.6" customHeight="1" x14ac:dyDescent="0.3">
      <c r="A10" s="35" t="s">
        <v>2</v>
      </c>
      <c r="B10" s="35" t="s">
        <v>26</v>
      </c>
      <c r="C10" s="35" t="s">
        <v>275</v>
      </c>
      <c r="D10" s="35" t="s">
        <v>276</v>
      </c>
      <c r="E10" s="35" t="s">
        <v>16</v>
      </c>
      <c r="F10" s="35" t="s">
        <v>30</v>
      </c>
      <c r="G10" s="34" t="s">
        <v>8</v>
      </c>
    </row>
    <row r="11" spans="1:8" s="21" customFormat="1" ht="15.75" customHeight="1" x14ac:dyDescent="0.3">
      <c r="A11" s="71">
        <v>1</v>
      </c>
      <c r="B11" s="71">
        <v>2</v>
      </c>
      <c r="C11" s="71"/>
      <c r="D11" s="71">
        <v>4</v>
      </c>
      <c r="E11" s="71">
        <v>5</v>
      </c>
      <c r="F11" s="71">
        <v>7</v>
      </c>
      <c r="G11" s="74" t="s">
        <v>25</v>
      </c>
    </row>
    <row r="12" spans="1:8" s="21" customFormat="1" ht="34.5" customHeight="1" x14ac:dyDescent="0.3">
      <c r="A12" s="84" t="s">
        <v>43</v>
      </c>
      <c r="B12" s="85" t="s">
        <v>156</v>
      </c>
      <c r="C12" s="78" t="s">
        <v>37</v>
      </c>
      <c r="D12" s="78" t="s">
        <v>272</v>
      </c>
      <c r="E12" s="78">
        <v>3</v>
      </c>
      <c r="F12" s="86">
        <v>5100000</v>
      </c>
      <c r="G12" s="87">
        <f>E12*F12</f>
        <v>15300000</v>
      </c>
      <c r="H12" s="102">
        <v>410233</v>
      </c>
    </row>
    <row r="13" spans="1:8" s="21" customFormat="1" ht="33.75" customHeight="1" x14ac:dyDescent="0.3">
      <c r="A13" s="84" t="s">
        <v>44</v>
      </c>
      <c r="B13" s="81" t="s">
        <v>157</v>
      </c>
      <c r="C13" s="78" t="s">
        <v>37</v>
      </c>
      <c r="D13" s="78" t="s">
        <v>4</v>
      </c>
      <c r="E13" s="78">
        <v>3</v>
      </c>
      <c r="F13" s="86">
        <v>2400000</v>
      </c>
      <c r="G13" s="87">
        <f t="shared" ref="G13:G79" si="0">E13*F13</f>
        <v>7200000</v>
      </c>
      <c r="H13" s="102">
        <v>418099</v>
      </c>
    </row>
    <row r="14" spans="1:8" s="21" customFormat="1" ht="31.5" customHeight="1" x14ac:dyDescent="0.3">
      <c r="A14" s="84" t="s">
        <v>45</v>
      </c>
      <c r="B14" s="81" t="s">
        <v>158</v>
      </c>
      <c r="C14" s="78" t="s">
        <v>37</v>
      </c>
      <c r="D14" s="78" t="s">
        <v>4</v>
      </c>
      <c r="E14" s="78">
        <v>3</v>
      </c>
      <c r="F14" s="86">
        <v>2100000</v>
      </c>
      <c r="G14" s="87">
        <f t="shared" si="0"/>
        <v>6300000</v>
      </c>
      <c r="H14" s="101" t="s">
        <v>298</v>
      </c>
    </row>
    <row r="15" spans="1:8" s="21" customFormat="1" ht="23.1" customHeight="1" x14ac:dyDescent="0.3">
      <c r="A15" s="84" t="s">
        <v>46</v>
      </c>
      <c r="B15" s="81" t="s">
        <v>159</v>
      </c>
      <c r="C15" s="78" t="s">
        <v>37</v>
      </c>
      <c r="D15" s="78" t="s">
        <v>272</v>
      </c>
      <c r="E15" s="78">
        <v>3</v>
      </c>
      <c r="F15" s="86">
        <v>1900000</v>
      </c>
      <c r="G15" s="87">
        <f t="shared" si="0"/>
        <v>5700000</v>
      </c>
    </row>
    <row r="16" spans="1:8" s="21" customFormat="1" ht="23.1" customHeight="1" x14ac:dyDescent="0.3">
      <c r="A16" s="84" t="s">
        <v>47</v>
      </c>
      <c r="B16" s="81" t="s">
        <v>160</v>
      </c>
      <c r="C16" s="78" t="s">
        <v>37</v>
      </c>
      <c r="D16" s="78" t="s">
        <v>272</v>
      </c>
      <c r="E16" s="78">
        <v>3</v>
      </c>
      <c r="F16" s="86">
        <v>2300000</v>
      </c>
      <c r="G16" s="87">
        <f t="shared" si="0"/>
        <v>6900000</v>
      </c>
    </row>
    <row r="17" spans="1:8" s="21" customFormat="1" ht="31.5" x14ac:dyDescent="0.3">
      <c r="A17" s="84" t="s">
        <v>48</v>
      </c>
      <c r="B17" s="81" t="s">
        <v>161</v>
      </c>
      <c r="C17" s="78" t="s">
        <v>38</v>
      </c>
      <c r="D17" s="78" t="s">
        <v>4</v>
      </c>
      <c r="E17" s="78">
        <v>20</v>
      </c>
      <c r="F17" s="86">
        <v>2100000</v>
      </c>
      <c r="G17" s="87">
        <f t="shared" si="0"/>
        <v>42000000</v>
      </c>
      <c r="H17" s="101" t="s">
        <v>292</v>
      </c>
    </row>
    <row r="18" spans="1:8" s="21" customFormat="1" ht="31.5" x14ac:dyDescent="0.3">
      <c r="A18" s="84" t="s">
        <v>49</v>
      </c>
      <c r="B18" s="81" t="s">
        <v>162</v>
      </c>
      <c r="C18" s="78" t="s">
        <v>38</v>
      </c>
      <c r="D18" s="78" t="s">
        <v>4</v>
      </c>
      <c r="E18" s="78">
        <v>20</v>
      </c>
      <c r="F18" s="86">
        <v>5700000</v>
      </c>
      <c r="G18" s="87">
        <f t="shared" si="0"/>
        <v>114000000</v>
      </c>
      <c r="H18" s="101" t="s">
        <v>293</v>
      </c>
    </row>
    <row r="19" spans="1:8" s="21" customFormat="1" ht="23.1" customHeight="1" x14ac:dyDescent="0.3">
      <c r="A19" s="84" t="s">
        <v>50</v>
      </c>
      <c r="B19" s="81" t="s">
        <v>163</v>
      </c>
      <c r="C19" s="78" t="s">
        <v>263</v>
      </c>
      <c r="D19" s="78" t="s">
        <v>4</v>
      </c>
      <c r="E19" s="78">
        <v>15</v>
      </c>
      <c r="F19" s="86">
        <v>4000000</v>
      </c>
      <c r="G19" s="87">
        <f t="shared" si="0"/>
        <v>60000000</v>
      </c>
      <c r="H19" s="101" t="s">
        <v>294</v>
      </c>
    </row>
    <row r="20" spans="1:8" s="21" customFormat="1" ht="31.5" x14ac:dyDescent="0.3">
      <c r="A20" s="84" t="s">
        <v>51</v>
      </c>
      <c r="B20" s="81" t="s">
        <v>164</v>
      </c>
      <c r="C20" s="78" t="s">
        <v>38</v>
      </c>
      <c r="D20" s="78" t="s">
        <v>32</v>
      </c>
      <c r="E20" s="78">
        <v>10</v>
      </c>
      <c r="F20" s="86">
        <v>15000000</v>
      </c>
      <c r="G20" s="87">
        <f t="shared" si="0"/>
        <v>150000000</v>
      </c>
      <c r="H20" s="101" t="s">
        <v>295</v>
      </c>
    </row>
    <row r="21" spans="1:8" s="21" customFormat="1" ht="31.5" x14ac:dyDescent="0.3">
      <c r="A21" s="84" t="s">
        <v>52</v>
      </c>
      <c r="B21" s="81" t="s">
        <v>165</v>
      </c>
      <c r="C21" s="78" t="s">
        <v>38</v>
      </c>
      <c r="D21" s="78" t="s">
        <v>4</v>
      </c>
      <c r="E21" s="78">
        <v>1</v>
      </c>
      <c r="F21" s="86">
        <v>5100000</v>
      </c>
      <c r="G21" s="87">
        <f t="shared" si="0"/>
        <v>5100000</v>
      </c>
      <c r="H21" s="101" t="s">
        <v>296</v>
      </c>
    </row>
    <row r="22" spans="1:8" s="21" customFormat="1" ht="31.5" x14ac:dyDescent="0.3">
      <c r="A22" s="84" t="s">
        <v>53</v>
      </c>
      <c r="B22" s="81" t="s">
        <v>166</v>
      </c>
      <c r="C22" s="78" t="s">
        <v>38</v>
      </c>
      <c r="D22" s="78" t="s">
        <v>4</v>
      </c>
      <c r="E22" s="78">
        <v>1</v>
      </c>
      <c r="F22" s="86">
        <v>3100000</v>
      </c>
      <c r="G22" s="87">
        <f t="shared" si="0"/>
        <v>3100000</v>
      </c>
      <c r="H22" s="101" t="s">
        <v>297</v>
      </c>
    </row>
    <row r="23" spans="1:8" s="21" customFormat="1" ht="31.5" x14ac:dyDescent="0.3">
      <c r="A23" s="84" t="s">
        <v>54</v>
      </c>
      <c r="B23" s="83" t="s">
        <v>167</v>
      </c>
      <c r="C23" s="94" t="s">
        <v>38</v>
      </c>
      <c r="D23" s="94" t="s">
        <v>4</v>
      </c>
      <c r="E23" s="94">
        <v>8</v>
      </c>
      <c r="F23" s="88">
        <v>2700000</v>
      </c>
      <c r="G23" s="87">
        <f t="shared" si="0"/>
        <v>21600000</v>
      </c>
      <c r="H23" s="102">
        <v>151904</v>
      </c>
    </row>
    <row r="24" spans="1:8" s="21" customFormat="1" ht="23.1" customHeight="1" x14ac:dyDescent="0.3">
      <c r="A24" s="84" t="s">
        <v>55</v>
      </c>
      <c r="B24" s="81" t="s">
        <v>168</v>
      </c>
      <c r="C24" s="78" t="s">
        <v>39</v>
      </c>
      <c r="D24" s="78" t="s">
        <v>4</v>
      </c>
      <c r="E24" s="78">
        <v>1</v>
      </c>
      <c r="F24" s="86">
        <v>770000</v>
      </c>
      <c r="G24" s="87">
        <f t="shared" si="0"/>
        <v>770000</v>
      </c>
      <c r="H24" s="102">
        <v>270997</v>
      </c>
    </row>
    <row r="25" spans="1:8" s="21" customFormat="1" ht="23.1" customHeight="1" x14ac:dyDescent="0.3">
      <c r="A25" s="84" t="s">
        <v>56</v>
      </c>
      <c r="B25" s="81" t="s">
        <v>169</v>
      </c>
      <c r="C25" s="78" t="s">
        <v>39</v>
      </c>
      <c r="D25" s="78" t="s">
        <v>4</v>
      </c>
      <c r="E25" s="78">
        <v>2</v>
      </c>
      <c r="F25" s="86">
        <v>740000</v>
      </c>
      <c r="G25" s="87">
        <f t="shared" si="0"/>
        <v>1480000</v>
      </c>
      <c r="H25" s="102">
        <v>25668</v>
      </c>
    </row>
    <row r="26" spans="1:8" s="21" customFormat="1" ht="23.1" customHeight="1" x14ac:dyDescent="0.3">
      <c r="A26" s="84" t="s">
        <v>57</v>
      </c>
      <c r="B26" s="81" t="s">
        <v>170</v>
      </c>
      <c r="C26" s="78" t="s">
        <v>39</v>
      </c>
      <c r="D26" s="78" t="s">
        <v>4</v>
      </c>
      <c r="E26" s="78">
        <v>5</v>
      </c>
      <c r="F26" s="86">
        <v>1100000</v>
      </c>
      <c r="G26" s="87">
        <f t="shared" si="0"/>
        <v>5500000</v>
      </c>
      <c r="H26" s="103"/>
    </row>
    <row r="27" spans="1:8" s="21" customFormat="1" ht="23.1" customHeight="1" x14ac:dyDescent="0.3">
      <c r="A27" s="84" t="s">
        <v>58</v>
      </c>
      <c r="B27" s="81" t="s">
        <v>171</v>
      </c>
      <c r="C27" s="78" t="s">
        <v>39</v>
      </c>
      <c r="D27" s="78" t="s">
        <v>4</v>
      </c>
      <c r="E27" s="78">
        <v>2</v>
      </c>
      <c r="F27" s="86">
        <v>1650000</v>
      </c>
      <c r="G27" s="87">
        <f t="shared" si="0"/>
        <v>3300000</v>
      </c>
      <c r="H27" s="103"/>
    </row>
    <row r="28" spans="1:8" s="21" customFormat="1" ht="23.1" customHeight="1" x14ac:dyDescent="0.3">
      <c r="A28" s="84" t="s">
        <v>59</v>
      </c>
      <c r="B28" s="81" t="s">
        <v>172</v>
      </c>
      <c r="C28" s="78" t="s">
        <v>39</v>
      </c>
      <c r="D28" s="78" t="s">
        <v>4</v>
      </c>
      <c r="E28" s="78">
        <v>2</v>
      </c>
      <c r="F28" s="86">
        <v>620000</v>
      </c>
      <c r="G28" s="87">
        <f t="shared" si="0"/>
        <v>1240000</v>
      </c>
      <c r="H28" s="103"/>
    </row>
    <row r="29" spans="1:8" s="21" customFormat="1" ht="23.1" customHeight="1" x14ac:dyDescent="0.3">
      <c r="A29" s="84" t="s">
        <v>60</v>
      </c>
      <c r="B29" s="81" t="s">
        <v>173</v>
      </c>
      <c r="C29" s="78" t="s">
        <v>39</v>
      </c>
      <c r="D29" s="78" t="s">
        <v>4</v>
      </c>
      <c r="E29" s="78">
        <v>2</v>
      </c>
      <c r="F29" s="86">
        <v>540000</v>
      </c>
      <c r="G29" s="87">
        <f t="shared" si="0"/>
        <v>1080000</v>
      </c>
      <c r="H29" s="103"/>
    </row>
    <row r="30" spans="1:8" s="21" customFormat="1" ht="23.1" customHeight="1" x14ac:dyDescent="0.3">
      <c r="A30" s="84" t="s">
        <v>61</v>
      </c>
      <c r="B30" s="81" t="s">
        <v>174</v>
      </c>
      <c r="C30" s="78" t="s">
        <v>39</v>
      </c>
      <c r="D30" s="78" t="s">
        <v>4</v>
      </c>
      <c r="E30" s="78">
        <v>2</v>
      </c>
      <c r="F30" s="86">
        <v>900000</v>
      </c>
      <c r="G30" s="87">
        <f t="shared" si="0"/>
        <v>1800000</v>
      </c>
      <c r="H30" s="103"/>
    </row>
    <row r="31" spans="1:8" s="21" customFormat="1" ht="23.1" customHeight="1" x14ac:dyDescent="0.3">
      <c r="A31" s="84" t="s">
        <v>62</v>
      </c>
      <c r="B31" s="81" t="s">
        <v>175</v>
      </c>
      <c r="C31" s="78" t="s">
        <v>39</v>
      </c>
      <c r="D31" s="78" t="s">
        <v>4</v>
      </c>
      <c r="E31" s="78">
        <v>5</v>
      </c>
      <c r="F31" s="86">
        <v>1200000</v>
      </c>
      <c r="G31" s="87">
        <f t="shared" si="0"/>
        <v>6000000</v>
      </c>
      <c r="H31" s="103"/>
    </row>
    <row r="32" spans="1:8" s="21" customFormat="1" ht="23.1" customHeight="1" x14ac:dyDescent="0.3">
      <c r="A32" s="84" t="s">
        <v>63</v>
      </c>
      <c r="B32" s="81" t="s">
        <v>176</v>
      </c>
      <c r="C32" s="78" t="s">
        <v>39</v>
      </c>
      <c r="D32" s="78" t="s">
        <v>4</v>
      </c>
      <c r="E32" s="78">
        <v>4</v>
      </c>
      <c r="F32" s="86">
        <v>210000</v>
      </c>
      <c r="G32" s="87">
        <f t="shared" si="0"/>
        <v>840000</v>
      </c>
      <c r="H32" s="103"/>
    </row>
    <row r="33" spans="1:8" s="21" customFormat="1" ht="23.1" customHeight="1" x14ac:dyDescent="0.3">
      <c r="A33" s="84" t="s">
        <v>64</v>
      </c>
      <c r="B33" s="81" t="s">
        <v>177</v>
      </c>
      <c r="C33" s="78" t="s">
        <v>39</v>
      </c>
      <c r="D33" s="78" t="s">
        <v>4</v>
      </c>
      <c r="E33" s="78">
        <v>4</v>
      </c>
      <c r="F33" s="86">
        <v>250000</v>
      </c>
      <c r="G33" s="87">
        <f t="shared" si="0"/>
        <v>1000000</v>
      </c>
      <c r="H33" s="103"/>
    </row>
    <row r="34" spans="1:8" s="21" customFormat="1" ht="23.1" customHeight="1" x14ac:dyDescent="0.3">
      <c r="A34" s="84" t="s">
        <v>65</v>
      </c>
      <c r="B34" s="81" t="s">
        <v>178</v>
      </c>
      <c r="C34" s="78" t="s">
        <v>39</v>
      </c>
      <c r="D34" s="78" t="s">
        <v>4</v>
      </c>
      <c r="E34" s="78">
        <v>5</v>
      </c>
      <c r="F34" s="86">
        <v>850000</v>
      </c>
      <c r="G34" s="87">
        <f t="shared" si="0"/>
        <v>4250000</v>
      </c>
      <c r="H34" s="103"/>
    </row>
    <row r="35" spans="1:8" s="21" customFormat="1" ht="23.1" customHeight="1" x14ac:dyDescent="0.3">
      <c r="A35" s="84" t="s">
        <v>66</v>
      </c>
      <c r="B35" s="81" t="s">
        <v>179</v>
      </c>
      <c r="C35" s="78" t="s">
        <v>39</v>
      </c>
      <c r="D35" s="78" t="s">
        <v>4</v>
      </c>
      <c r="E35" s="78">
        <v>5</v>
      </c>
      <c r="F35" s="86">
        <v>950000</v>
      </c>
      <c r="G35" s="87">
        <f t="shared" si="0"/>
        <v>4750000</v>
      </c>
      <c r="H35" s="103"/>
    </row>
    <row r="36" spans="1:8" s="21" customFormat="1" ht="23.1" customHeight="1" x14ac:dyDescent="0.3">
      <c r="A36" s="84" t="s">
        <v>67</v>
      </c>
      <c r="B36" s="80" t="s">
        <v>180</v>
      </c>
      <c r="C36" s="78" t="s">
        <v>39</v>
      </c>
      <c r="D36" s="78" t="s">
        <v>4</v>
      </c>
      <c r="E36" s="78">
        <v>3</v>
      </c>
      <c r="F36" s="86">
        <v>120000</v>
      </c>
      <c r="G36" s="87">
        <f t="shared" si="0"/>
        <v>360000</v>
      </c>
      <c r="H36" s="103"/>
    </row>
    <row r="37" spans="1:8" s="21" customFormat="1" ht="23.1" customHeight="1" x14ac:dyDescent="0.3">
      <c r="A37" s="84" t="s">
        <v>68</v>
      </c>
      <c r="B37" s="80" t="s">
        <v>181</v>
      </c>
      <c r="C37" s="78" t="s">
        <v>40</v>
      </c>
      <c r="D37" s="78" t="s">
        <v>4</v>
      </c>
      <c r="E37" s="78">
        <v>2</v>
      </c>
      <c r="F37" s="86">
        <v>140000</v>
      </c>
      <c r="G37" s="87">
        <f t="shared" si="0"/>
        <v>280000</v>
      </c>
      <c r="H37" s="103"/>
    </row>
    <row r="38" spans="1:8" s="21" customFormat="1" ht="23.1" customHeight="1" x14ac:dyDescent="0.3">
      <c r="A38" s="84" t="s">
        <v>69</v>
      </c>
      <c r="B38" s="80" t="s">
        <v>182</v>
      </c>
      <c r="C38" s="78" t="s">
        <v>40</v>
      </c>
      <c r="D38" s="78" t="s">
        <v>4</v>
      </c>
      <c r="E38" s="78">
        <v>2</v>
      </c>
      <c r="F38" s="86">
        <v>160000</v>
      </c>
      <c r="G38" s="87">
        <f t="shared" si="0"/>
        <v>320000</v>
      </c>
      <c r="H38" s="103"/>
    </row>
    <row r="39" spans="1:8" s="21" customFormat="1" ht="23.1" customHeight="1" x14ac:dyDescent="0.3">
      <c r="A39" s="84" t="s">
        <v>70</v>
      </c>
      <c r="B39" s="80" t="s">
        <v>183</v>
      </c>
      <c r="C39" s="100" t="s">
        <v>39</v>
      </c>
      <c r="D39" s="78" t="s">
        <v>4</v>
      </c>
      <c r="E39" s="78">
        <v>2</v>
      </c>
      <c r="F39" s="86">
        <v>750000</v>
      </c>
      <c r="G39" s="87">
        <f t="shared" si="0"/>
        <v>1500000</v>
      </c>
      <c r="H39" s="103"/>
    </row>
    <row r="40" spans="1:8" s="21" customFormat="1" ht="23.1" customHeight="1" x14ac:dyDescent="0.3">
      <c r="A40" s="84" t="s">
        <v>71</v>
      </c>
      <c r="B40" s="80" t="s">
        <v>184</v>
      </c>
      <c r="C40" s="100" t="s">
        <v>39</v>
      </c>
      <c r="D40" s="78" t="s">
        <v>4</v>
      </c>
      <c r="E40" s="78">
        <v>2</v>
      </c>
      <c r="F40" s="86">
        <v>2700000</v>
      </c>
      <c r="G40" s="87">
        <f t="shared" si="0"/>
        <v>5400000</v>
      </c>
      <c r="H40" s="103"/>
    </row>
    <row r="41" spans="1:8" s="21" customFormat="1" ht="23.1" customHeight="1" x14ac:dyDescent="0.3">
      <c r="A41" s="84" t="s">
        <v>72</v>
      </c>
      <c r="B41" s="80" t="s">
        <v>185</v>
      </c>
      <c r="C41" s="78" t="s">
        <v>263</v>
      </c>
      <c r="D41" s="78" t="s">
        <v>4</v>
      </c>
      <c r="E41" s="78">
        <v>2</v>
      </c>
      <c r="F41" s="86">
        <v>3200000</v>
      </c>
      <c r="G41" s="87">
        <f t="shared" si="0"/>
        <v>6400000</v>
      </c>
      <c r="H41" s="103"/>
    </row>
    <row r="42" spans="1:8" s="21" customFormat="1" ht="23.1" customHeight="1" x14ac:dyDescent="0.3">
      <c r="A42" s="84" t="s">
        <v>73</v>
      </c>
      <c r="B42" s="80" t="s">
        <v>186</v>
      </c>
      <c r="C42" s="78" t="s">
        <v>264</v>
      </c>
      <c r="D42" s="78" t="s">
        <v>34</v>
      </c>
      <c r="E42" s="78">
        <v>1</v>
      </c>
      <c r="F42" s="86">
        <v>4600000</v>
      </c>
      <c r="G42" s="87">
        <f t="shared" si="0"/>
        <v>4600000</v>
      </c>
      <c r="H42" s="103"/>
    </row>
    <row r="43" spans="1:8" s="21" customFormat="1" ht="23.1" customHeight="1" x14ac:dyDescent="0.3">
      <c r="A43" s="84" t="s">
        <v>74</v>
      </c>
      <c r="B43" s="80" t="s">
        <v>187</v>
      </c>
      <c r="C43" s="78" t="s">
        <v>264</v>
      </c>
      <c r="D43" s="78" t="s">
        <v>265</v>
      </c>
      <c r="E43" s="78">
        <v>2</v>
      </c>
      <c r="F43" s="86">
        <v>600000</v>
      </c>
      <c r="G43" s="87">
        <f t="shared" si="0"/>
        <v>1200000</v>
      </c>
      <c r="H43" s="103"/>
    </row>
    <row r="44" spans="1:8" s="21" customFormat="1" ht="23.1" customHeight="1" x14ac:dyDescent="0.3">
      <c r="A44" s="84" t="s">
        <v>75</v>
      </c>
      <c r="B44" s="80" t="s">
        <v>188</v>
      </c>
      <c r="C44" s="78" t="s">
        <v>264</v>
      </c>
      <c r="D44" s="78" t="s">
        <v>265</v>
      </c>
      <c r="E44" s="78">
        <v>2</v>
      </c>
      <c r="F44" s="86">
        <v>600000</v>
      </c>
      <c r="G44" s="87">
        <f t="shared" si="0"/>
        <v>1200000</v>
      </c>
      <c r="H44" s="103"/>
    </row>
    <row r="45" spans="1:8" s="21" customFormat="1" ht="23.1" customHeight="1" x14ac:dyDescent="0.3">
      <c r="A45" s="84" t="s">
        <v>76</v>
      </c>
      <c r="B45" s="80" t="s">
        <v>189</v>
      </c>
      <c r="C45" s="78" t="s">
        <v>264</v>
      </c>
      <c r="D45" s="78" t="s">
        <v>34</v>
      </c>
      <c r="E45" s="78">
        <v>1</v>
      </c>
      <c r="F45" s="86">
        <v>3200000</v>
      </c>
      <c r="G45" s="87">
        <f t="shared" si="0"/>
        <v>3200000</v>
      </c>
      <c r="H45" s="103"/>
    </row>
    <row r="46" spans="1:8" s="21" customFormat="1" ht="23.1" customHeight="1" x14ac:dyDescent="0.3">
      <c r="A46" s="84" t="s">
        <v>77</v>
      </c>
      <c r="B46" s="80" t="s">
        <v>190</v>
      </c>
      <c r="C46" s="78" t="s">
        <v>264</v>
      </c>
      <c r="D46" s="78" t="s">
        <v>272</v>
      </c>
      <c r="E46" s="78">
        <v>2</v>
      </c>
      <c r="F46" s="86">
        <v>2500000</v>
      </c>
      <c r="G46" s="87">
        <f t="shared" si="0"/>
        <v>5000000</v>
      </c>
      <c r="H46" s="103"/>
    </row>
    <row r="47" spans="1:8" s="21" customFormat="1" ht="23.1" customHeight="1" x14ac:dyDescent="0.3">
      <c r="A47" s="84" t="s">
        <v>78</v>
      </c>
      <c r="B47" s="80" t="s">
        <v>191</v>
      </c>
      <c r="C47" s="78" t="s">
        <v>264</v>
      </c>
      <c r="D47" s="78" t="s">
        <v>4</v>
      </c>
      <c r="E47" s="78">
        <v>1</v>
      </c>
      <c r="F47" s="86">
        <v>6500000</v>
      </c>
      <c r="G47" s="87">
        <f t="shared" si="0"/>
        <v>6500000</v>
      </c>
      <c r="H47" s="103"/>
    </row>
    <row r="48" spans="1:8" s="21" customFormat="1" ht="23.1" customHeight="1" x14ac:dyDescent="0.3">
      <c r="A48" s="84" t="s">
        <v>79</v>
      </c>
      <c r="B48" s="80" t="s">
        <v>192</v>
      </c>
      <c r="C48" s="78" t="s">
        <v>264</v>
      </c>
      <c r="D48" s="78" t="s">
        <v>266</v>
      </c>
      <c r="E48" s="78">
        <v>10</v>
      </c>
      <c r="F48" s="86">
        <v>800000</v>
      </c>
      <c r="G48" s="87">
        <f t="shared" si="0"/>
        <v>8000000</v>
      </c>
      <c r="H48" s="103"/>
    </row>
    <row r="49" spans="1:8" s="21" customFormat="1" ht="23.1" customHeight="1" x14ac:dyDescent="0.3">
      <c r="A49" s="84" t="s">
        <v>80</v>
      </c>
      <c r="B49" s="80" t="s">
        <v>193</v>
      </c>
      <c r="C49" s="78" t="s">
        <v>264</v>
      </c>
      <c r="D49" s="78" t="s">
        <v>4</v>
      </c>
      <c r="E49" s="78">
        <v>1</v>
      </c>
      <c r="F49" s="86">
        <v>1600000</v>
      </c>
      <c r="G49" s="87">
        <f t="shared" si="0"/>
        <v>1600000</v>
      </c>
      <c r="H49" s="103"/>
    </row>
    <row r="50" spans="1:8" s="21" customFormat="1" ht="23.1" customHeight="1" x14ac:dyDescent="0.3">
      <c r="A50" s="84" t="s">
        <v>81</v>
      </c>
      <c r="B50" s="80" t="s">
        <v>194</v>
      </c>
      <c r="C50" s="78" t="s">
        <v>264</v>
      </c>
      <c r="D50" s="78" t="s">
        <v>4</v>
      </c>
      <c r="E50" s="78">
        <v>3</v>
      </c>
      <c r="F50" s="86">
        <v>1600000</v>
      </c>
      <c r="G50" s="87">
        <f t="shared" si="0"/>
        <v>4800000</v>
      </c>
      <c r="H50" s="103"/>
    </row>
    <row r="51" spans="1:8" s="21" customFormat="1" ht="23.1" customHeight="1" x14ac:dyDescent="0.3">
      <c r="A51" s="84" t="s">
        <v>82</v>
      </c>
      <c r="B51" s="82" t="s">
        <v>195</v>
      </c>
      <c r="C51" s="78" t="s">
        <v>39</v>
      </c>
      <c r="D51" s="78" t="s">
        <v>4</v>
      </c>
      <c r="E51" s="95">
        <v>1</v>
      </c>
      <c r="F51" s="89">
        <v>450000</v>
      </c>
      <c r="G51" s="87">
        <f t="shared" si="0"/>
        <v>450000</v>
      </c>
      <c r="H51" s="103"/>
    </row>
    <row r="52" spans="1:8" s="21" customFormat="1" ht="23.1" customHeight="1" x14ac:dyDescent="0.3">
      <c r="A52" s="84" t="s">
        <v>83</v>
      </c>
      <c r="B52" s="80" t="s">
        <v>196</v>
      </c>
      <c r="C52" s="78" t="s">
        <v>39</v>
      </c>
      <c r="D52" s="78" t="s">
        <v>4</v>
      </c>
      <c r="E52" s="78">
        <v>2</v>
      </c>
      <c r="F52" s="86">
        <v>1300000</v>
      </c>
      <c r="G52" s="87">
        <f t="shared" si="0"/>
        <v>2600000</v>
      </c>
      <c r="H52" s="103"/>
    </row>
    <row r="53" spans="1:8" s="21" customFormat="1" ht="23.1" customHeight="1" x14ac:dyDescent="0.3">
      <c r="A53" s="84" t="s">
        <v>84</v>
      </c>
      <c r="B53" s="80" t="s">
        <v>197</v>
      </c>
      <c r="C53" s="78" t="s">
        <v>39</v>
      </c>
      <c r="D53" s="78" t="s">
        <v>4</v>
      </c>
      <c r="E53" s="78">
        <v>1</v>
      </c>
      <c r="F53" s="86">
        <v>1100000</v>
      </c>
      <c r="G53" s="87">
        <f t="shared" si="0"/>
        <v>1100000</v>
      </c>
      <c r="H53" s="103"/>
    </row>
    <row r="54" spans="1:8" s="21" customFormat="1" ht="23.1" customHeight="1" x14ac:dyDescent="0.3">
      <c r="A54" s="84" t="s">
        <v>85</v>
      </c>
      <c r="B54" s="80" t="s">
        <v>198</v>
      </c>
      <c r="C54" s="78" t="s">
        <v>39</v>
      </c>
      <c r="D54" s="78" t="s">
        <v>4</v>
      </c>
      <c r="E54" s="78">
        <v>4</v>
      </c>
      <c r="F54" s="86">
        <v>800000</v>
      </c>
      <c r="G54" s="87">
        <f t="shared" si="0"/>
        <v>3200000</v>
      </c>
      <c r="H54" s="103"/>
    </row>
    <row r="55" spans="1:8" s="21" customFormat="1" ht="23.1" customHeight="1" x14ac:dyDescent="0.3">
      <c r="A55" s="84" t="s">
        <v>86</v>
      </c>
      <c r="B55" s="80" t="s">
        <v>199</v>
      </c>
      <c r="C55" s="78" t="s">
        <v>39</v>
      </c>
      <c r="D55" s="78" t="s">
        <v>4</v>
      </c>
      <c r="E55" s="78">
        <v>2</v>
      </c>
      <c r="F55" s="86">
        <v>790000</v>
      </c>
      <c r="G55" s="87">
        <f t="shared" si="0"/>
        <v>1580000</v>
      </c>
      <c r="H55" s="103"/>
    </row>
    <row r="56" spans="1:8" s="21" customFormat="1" ht="23.1" customHeight="1" x14ac:dyDescent="0.3">
      <c r="A56" s="84" t="s">
        <v>87</v>
      </c>
      <c r="B56" s="80" t="s">
        <v>200</v>
      </c>
      <c r="C56" s="78" t="s">
        <v>39</v>
      </c>
      <c r="D56" s="78" t="s">
        <v>4</v>
      </c>
      <c r="E56" s="78">
        <v>2</v>
      </c>
      <c r="F56" s="86">
        <v>650000</v>
      </c>
      <c r="G56" s="87">
        <f t="shared" si="0"/>
        <v>1300000</v>
      </c>
      <c r="H56" s="103"/>
    </row>
    <row r="57" spans="1:8" s="21" customFormat="1" ht="23.1" customHeight="1" x14ac:dyDescent="0.3">
      <c r="A57" s="84" t="s">
        <v>88</v>
      </c>
      <c r="B57" s="80" t="s">
        <v>201</v>
      </c>
      <c r="C57" s="78" t="s">
        <v>39</v>
      </c>
      <c r="D57" s="78" t="s">
        <v>4</v>
      </c>
      <c r="E57" s="78">
        <v>2</v>
      </c>
      <c r="F57" s="86">
        <v>670000</v>
      </c>
      <c r="G57" s="87">
        <f t="shared" si="0"/>
        <v>1340000</v>
      </c>
      <c r="H57" s="103"/>
    </row>
    <row r="58" spans="1:8" s="21" customFormat="1" ht="23.1" customHeight="1" x14ac:dyDescent="0.3">
      <c r="A58" s="84" t="s">
        <v>89</v>
      </c>
      <c r="B58" s="80" t="s">
        <v>202</v>
      </c>
      <c r="C58" s="78" t="s">
        <v>39</v>
      </c>
      <c r="D58" s="78" t="s">
        <v>4</v>
      </c>
      <c r="E58" s="78">
        <v>2</v>
      </c>
      <c r="F58" s="86">
        <v>680000</v>
      </c>
      <c r="G58" s="87">
        <f t="shared" si="0"/>
        <v>1360000</v>
      </c>
      <c r="H58" s="103"/>
    </row>
    <row r="59" spans="1:8" s="21" customFormat="1" ht="23.1" customHeight="1" x14ac:dyDescent="0.3">
      <c r="A59" s="84" t="s">
        <v>90</v>
      </c>
      <c r="B59" s="83" t="s">
        <v>203</v>
      </c>
      <c r="C59" s="94" t="s">
        <v>267</v>
      </c>
      <c r="D59" s="94" t="s">
        <v>4</v>
      </c>
      <c r="E59" s="94">
        <v>1</v>
      </c>
      <c r="F59" s="88">
        <v>4320000</v>
      </c>
      <c r="G59" s="87">
        <f t="shared" si="0"/>
        <v>4320000</v>
      </c>
      <c r="H59" s="102">
        <v>258148</v>
      </c>
    </row>
    <row r="60" spans="1:8" s="21" customFormat="1" ht="23.1" customHeight="1" x14ac:dyDescent="0.3">
      <c r="A60" s="84" t="s">
        <v>91</v>
      </c>
      <c r="B60" s="80" t="s">
        <v>204</v>
      </c>
      <c r="C60" s="78" t="s">
        <v>39</v>
      </c>
      <c r="D60" s="78" t="s">
        <v>4</v>
      </c>
      <c r="E60" s="78">
        <v>5</v>
      </c>
      <c r="F60" s="86">
        <v>350000</v>
      </c>
      <c r="G60" s="87">
        <f t="shared" si="0"/>
        <v>1750000</v>
      </c>
      <c r="H60" s="103"/>
    </row>
    <row r="61" spans="1:8" s="21" customFormat="1" ht="23.1" customHeight="1" x14ac:dyDescent="0.3">
      <c r="A61" s="84" t="s">
        <v>92</v>
      </c>
      <c r="B61" s="80" t="s">
        <v>205</v>
      </c>
      <c r="C61" s="78" t="s">
        <v>39</v>
      </c>
      <c r="D61" s="78" t="s">
        <v>4</v>
      </c>
      <c r="E61" s="78">
        <v>1</v>
      </c>
      <c r="F61" s="86">
        <v>650000</v>
      </c>
      <c r="G61" s="87">
        <f t="shared" si="0"/>
        <v>650000</v>
      </c>
      <c r="H61" s="103"/>
    </row>
    <row r="62" spans="1:8" s="21" customFormat="1" ht="31.5" x14ac:dyDescent="0.3">
      <c r="A62" s="84" t="s">
        <v>93</v>
      </c>
      <c r="B62" s="80" t="s">
        <v>277</v>
      </c>
      <c r="C62" s="78" t="s">
        <v>39</v>
      </c>
      <c r="D62" s="78" t="s">
        <v>4</v>
      </c>
      <c r="E62" s="78">
        <v>2</v>
      </c>
      <c r="F62" s="86">
        <v>790000</v>
      </c>
      <c r="G62" s="87">
        <f t="shared" si="0"/>
        <v>1580000</v>
      </c>
      <c r="H62" s="103"/>
    </row>
    <row r="63" spans="1:8" s="21" customFormat="1" ht="31.5" x14ac:dyDescent="0.3">
      <c r="A63" s="84" t="s">
        <v>94</v>
      </c>
      <c r="B63" s="80" t="s">
        <v>279</v>
      </c>
      <c r="C63" s="78" t="s">
        <v>39</v>
      </c>
      <c r="D63" s="78" t="s">
        <v>4</v>
      </c>
      <c r="E63" s="78">
        <v>2</v>
      </c>
      <c r="F63" s="86">
        <v>950000</v>
      </c>
      <c r="G63" s="87">
        <f t="shared" si="0"/>
        <v>1900000</v>
      </c>
      <c r="H63" s="103"/>
    </row>
    <row r="64" spans="1:8" s="21" customFormat="1" ht="31.5" x14ac:dyDescent="0.3">
      <c r="A64" s="84" t="s">
        <v>95</v>
      </c>
      <c r="B64" s="80" t="s">
        <v>278</v>
      </c>
      <c r="C64" s="78" t="s">
        <v>39</v>
      </c>
      <c r="D64" s="78" t="s">
        <v>4</v>
      </c>
      <c r="E64" s="78">
        <v>2</v>
      </c>
      <c r="F64" s="86">
        <v>800000</v>
      </c>
      <c r="G64" s="87">
        <f t="shared" si="0"/>
        <v>1600000</v>
      </c>
      <c r="H64" s="103"/>
    </row>
    <row r="65" spans="1:8" s="21" customFormat="1" ht="23.1" customHeight="1" x14ac:dyDescent="0.3">
      <c r="A65" s="84" t="s">
        <v>96</v>
      </c>
      <c r="B65" s="80" t="s">
        <v>206</v>
      </c>
      <c r="C65" s="78" t="s">
        <v>39</v>
      </c>
      <c r="D65" s="78" t="s">
        <v>4</v>
      </c>
      <c r="E65" s="78">
        <v>2</v>
      </c>
      <c r="F65" s="86">
        <v>650000</v>
      </c>
      <c r="G65" s="87">
        <f t="shared" si="0"/>
        <v>1300000</v>
      </c>
      <c r="H65" s="103"/>
    </row>
    <row r="66" spans="1:8" s="21" customFormat="1" ht="23.1" customHeight="1" x14ac:dyDescent="0.3">
      <c r="A66" s="84" t="s">
        <v>97</v>
      </c>
      <c r="B66" s="80" t="s">
        <v>207</v>
      </c>
      <c r="C66" s="78" t="s">
        <v>39</v>
      </c>
      <c r="D66" s="78" t="s">
        <v>4</v>
      </c>
      <c r="E66" s="78">
        <v>2</v>
      </c>
      <c r="F66" s="86">
        <v>2100000</v>
      </c>
      <c r="G66" s="87">
        <f t="shared" si="0"/>
        <v>4200000</v>
      </c>
      <c r="H66" s="103"/>
    </row>
    <row r="67" spans="1:8" s="21" customFormat="1" ht="23.1" customHeight="1" x14ac:dyDescent="0.3">
      <c r="A67" s="84" t="s">
        <v>98</v>
      </c>
      <c r="B67" s="80" t="s">
        <v>208</v>
      </c>
      <c r="C67" s="78" t="s">
        <v>39</v>
      </c>
      <c r="D67" s="78" t="s">
        <v>4</v>
      </c>
      <c r="E67" s="78">
        <v>2</v>
      </c>
      <c r="F67" s="86">
        <v>920000</v>
      </c>
      <c r="G67" s="87">
        <f t="shared" si="0"/>
        <v>1840000</v>
      </c>
      <c r="H67" s="103"/>
    </row>
    <row r="68" spans="1:8" s="21" customFormat="1" ht="23.1" customHeight="1" x14ac:dyDescent="0.3">
      <c r="A68" s="84" t="s">
        <v>99</v>
      </c>
      <c r="B68" s="80" t="s">
        <v>209</v>
      </c>
      <c r="C68" s="78" t="s">
        <v>268</v>
      </c>
      <c r="D68" s="78" t="s">
        <v>5</v>
      </c>
      <c r="E68" s="78">
        <v>4</v>
      </c>
      <c r="F68" s="86">
        <v>2100000</v>
      </c>
      <c r="G68" s="87">
        <f>E68*F68</f>
        <v>8400000</v>
      </c>
      <c r="H68" s="103"/>
    </row>
    <row r="69" spans="1:8" s="21" customFormat="1" ht="23.1" customHeight="1" x14ac:dyDescent="0.3">
      <c r="A69" s="84" t="s">
        <v>100</v>
      </c>
      <c r="B69" s="80" t="s">
        <v>210</v>
      </c>
      <c r="C69" s="78" t="s">
        <v>268</v>
      </c>
      <c r="D69" s="78" t="s">
        <v>5</v>
      </c>
      <c r="E69" s="78">
        <v>2</v>
      </c>
      <c r="F69" s="86">
        <v>2100000</v>
      </c>
      <c r="G69" s="87">
        <f>E69*F69</f>
        <v>4200000</v>
      </c>
      <c r="H69" s="103"/>
    </row>
    <row r="70" spans="1:8" s="21" customFormat="1" ht="23.1" customHeight="1" x14ac:dyDescent="0.3">
      <c r="A70" s="84" t="s">
        <v>101</v>
      </c>
      <c r="B70" s="80" t="s">
        <v>211</v>
      </c>
      <c r="C70" s="78" t="s">
        <v>39</v>
      </c>
      <c r="D70" s="78" t="s">
        <v>272</v>
      </c>
      <c r="E70" s="78">
        <v>2</v>
      </c>
      <c r="F70" s="86">
        <v>1700000</v>
      </c>
      <c r="G70" s="87">
        <f t="shared" si="0"/>
        <v>3400000</v>
      </c>
      <c r="H70" s="103"/>
    </row>
    <row r="71" spans="1:8" s="21" customFormat="1" ht="23.1" customHeight="1" x14ac:dyDescent="0.3">
      <c r="A71" s="84" t="s">
        <v>102</v>
      </c>
      <c r="B71" s="80" t="s">
        <v>212</v>
      </c>
      <c r="C71" s="78" t="s">
        <v>39</v>
      </c>
      <c r="D71" s="78" t="s">
        <v>272</v>
      </c>
      <c r="E71" s="78">
        <v>2</v>
      </c>
      <c r="F71" s="86">
        <v>650000</v>
      </c>
      <c r="G71" s="87">
        <f t="shared" si="0"/>
        <v>1300000</v>
      </c>
      <c r="H71" s="103"/>
    </row>
    <row r="72" spans="1:8" s="21" customFormat="1" ht="23.1" customHeight="1" x14ac:dyDescent="0.3">
      <c r="A72" s="84" t="s">
        <v>103</v>
      </c>
      <c r="B72" s="80" t="s">
        <v>217</v>
      </c>
      <c r="C72" s="78" t="s">
        <v>40</v>
      </c>
      <c r="D72" s="78" t="s">
        <v>5</v>
      </c>
      <c r="E72" s="78">
        <v>4</v>
      </c>
      <c r="F72" s="86">
        <v>50000</v>
      </c>
      <c r="G72" s="87">
        <f t="shared" si="0"/>
        <v>200000</v>
      </c>
      <c r="H72" s="103"/>
    </row>
    <row r="73" spans="1:8" s="21" customFormat="1" ht="23.1" customHeight="1" x14ac:dyDescent="0.3">
      <c r="A73" s="84" t="s">
        <v>104</v>
      </c>
      <c r="B73" s="80" t="s">
        <v>213</v>
      </c>
      <c r="C73" s="78" t="s">
        <v>39</v>
      </c>
      <c r="D73" s="78" t="s">
        <v>272</v>
      </c>
      <c r="E73" s="78">
        <v>2</v>
      </c>
      <c r="F73" s="86">
        <v>560000</v>
      </c>
      <c r="G73" s="87">
        <f t="shared" si="0"/>
        <v>1120000</v>
      </c>
      <c r="H73" s="103"/>
    </row>
    <row r="74" spans="1:8" s="21" customFormat="1" ht="31.5" x14ac:dyDescent="0.3">
      <c r="A74" s="84" t="s">
        <v>105</v>
      </c>
      <c r="B74" s="80" t="s">
        <v>218</v>
      </c>
      <c r="C74" s="78" t="s">
        <v>269</v>
      </c>
      <c r="D74" s="78" t="s">
        <v>265</v>
      </c>
      <c r="E74" s="78">
        <v>20</v>
      </c>
      <c r="F74" s="86">
        <v>70000</v>
      </c>
      <c r="G74" s="87">
        <f t="shared" si="0"/>
        <v>1400000</v>
      </c>
      <c r="H74" s="103"/>
    </row>
    <row r="75" spans="1:8" s="21" customFormat="1" ht="31.5" x14ac:dyDescent="0.3">
      <c r="A75" s="84" t="s">
        <v>106</v>
      </c>
      <c r="B75" s="80" t="s">
        <v>214</v>
      </c>
      <c r="C75" s="78" t="s">
        <v>269</v>
      </c>
      <c r="D75" s="78" t="s">
        <v>265</v>
      </c>
      <c r="E75" s="78">
        <v>20</v>
      </c>
      <c r="F75" s="86">
        <v>70000</v>
      </c>
      <c r="G75" s="87">
        <f t="shared" si="0"/>
        <v>1400000</v>
      </c>
      <c r="H75" s="103"/>
    </row>
    <row r="76" spans="1:8" s="21" customFormat="1" ht="31.5" x14ac:dyDescent="0.3">
      <c r="A76" s="84" t="s">
        <v>107</v>
      </c>
      <c r="B76" s="79" t="s">
        <v>216</v>
      </c>
      <c r="C76" s="78" t="s">
        <v>269</v>
      </c>
      <c r="D76" s="78" t="s">
        <v>265</v>
      </c>
      <c r="E76" s="78">
        <v>20</v>
      </c>
      <c r="F76" s="86">
        <v>70000</v>
      </c>
      <c r="G76" s="87">
        <f t="shared" si="0"/>
        <v>1400000</v>
      </c>
      <c r="H76" s="103"/>
    </row>
    <row r="77" spans="1:8" s="21" customFormat="1" ht="23.1" customHeight="1" x14ac:dyDescent="0.3">
      <c r="A77" s="84" t="s">
        <v>108</v>
      </c>
      <c r="B77" s="80" t="s">
        <v>215</v>
      </c>
      <c r="C77" s="78" t="s">
        <v>36</v>
      </c>
      <c r="D77" s="78" t="s">
        <v>273</v>
      </c>
      <c r="E77" s="78">
        <v>100</v>
      </c>
      <c r="F77" s="86">
        <v>75000</v>
      </c>
      <c r="G77" s="87">
        <f t="shared" si="0"/>
        <v>7500000</v>
      </c>
      <c r="H77" s="103"/>
    </row>
    <row r="78" spans="1:8" s="21" customFormat="1" ht="31.5" x14ac:dyDescent="0.3">
      <c r="A78" s="84" t="s">
        <v>109</v>
      </c>
      <c r="B78" s="80" t="s">
        <v>280</v>
      </c>
      <c r="C78" s="78" t="s">
        <v>36</v>
      </c>
      <c r="D78" s="78" t="s">
        <v>273</v>
      </c>
      <c r="E78" s="78">
        <v>100</v>
      </c>
      <c r="F78" s="86">
        <v>170000</v>
      </c>
      <c r="G78" s="87">
        <f t="shared" si="0"/>
        <v>17000000</v>
      </c>
      <c r="H78" s="103"/>
    </row>
    <row r="79" spans="1:8" s="21" customFormat="1" ht="23.1" customHeight="1" x14ac:dyDescent="0.3">
      <c r="A79" s="84" t="s">
        <v>110</v>
      </c>
      <c r="B79" s="80" t="s">
        <v>219</v>
      </c>
      <c r="C79" s="78" t="s">
        <v>36</v>
      </c>
      <c r="D79" s="78" t="s">
        <v>273</v>
      </c>
      <c r="E79" s="78">
        <v>100</v>
      </c>
      <c r="F79" s="86">
        <v>250000</v>
      </c>
      <c r="G79" s="87">
        <f t="shared" si="0"/>
        <v>25000000</v>
      </c>
      <c r="H79" s="103"/>
    </row>
    <row r="80" spans="1:8" s="21" customFormat="1" ht="23.1" customHeight="1" x14ac:dyDescent="0.3">
      <c r="A80" s="84" t="s">
        <v>111</v>
      </c>
      <c r="B80" s="80" t="s">
        <v>281</v>
      </c>
      <c r="C80" s="78" t="s">
        <v>36</v>
      </c>
      <c r="D80" s="78" t="s">
        <v>270</v>
      </c>
      <c r="E80" s="78">
        <v>100</v>
      </c>
      <c r="F80" s="86">
        <v>240000</v>
      </c>
      <c r="G80" s="87">
        <f>E80*F80</f>
        <v>24000000</v>
      </c>
      <c r="H80" s="103"/>
    </row>
    <row r="81" spans="1:8" s="21" customFormat="1" ht="23.1" customHeight="1" x14ac:dyDescent="0.3">
      <c r="A81" s="84" t="s">
        <v>112</v>
      </c>
      <c r="B81" s="80" t="s">
        <v>220</v>
      </c>
      <c r="C81" s="78" t="s">
        <v>36</v>
      </c>
      <c r="D81" s="78" t="s">
        <v>270</v>
      </c>
      <c r="E81" s="78">
        <v>100</v>
      </c>
      <c r="F81" s="86">
        <v>320000</v>
      </c>
      <c r="G81" s="87">
        <f>E81*F81</f>
        <v>32000000</v>
      </c>
      <c r="H81" s="103"/>
    </row>
    <row r="82" spans="1:8" s="21" customFormat="1" ht="23.1" customHeight="1" x14ac:dyDescent="0.3">
      <c r="A82" s="84" t="s">
        <v>113</v>
      </c>
      <c r="B82" s="80" t="s">
        <v>282</v>
      </c>
      <c r="C82" s="78" t="s">
        <v>271</v>
      </c>
      <c r="D82" s="78" t="s">
        <v>4</v>
      </c>
      <c r="E82" s="78">
        <v>5</v>
      </c>
      <c r="F82" s="86">
        <v>180000</v>
      </c>
      <c r="G82" s="90">
        <f>E82*F82</f>
        <v>900000</v>
      </c>
      <c r="H82" s="103"/>
    </row>
    <row r="83" spans="1:8" s="21" customFormat="1" ht="23.1" customHeight="1" x14ac:dyDescent="0.3">
      <c r="A83" s="84" t="s">
        <v>114</v>
      </c>
      <c r="B83" s="81" t="s">
        <v>221</v>
      </c>
      <c r="C83" s="78" t="s">
        <v>41</v>
      </c>
      <c r="D83" s="78" t="s">
        <v>33</v>
      </c>
      <c r="E83" s="78">
        <v>20</v>
      </c>
      <c r="F83" s="86">
        <v>150000</v>
      </c>
      <c r="G83" s="91">
        <f t="shared" ref="G83:G124" si="1">E83*F83</f>
        <v>3000000</v>
      </c>
      <c r="H83" s="103"/>
    </row>
    <row r="84" spans="1:8" s="21" customFormat="1" ht="23.1" customHeight="1" x14ac:dyDescent="0.3">
      <c r="A84" s="84" t="s">
        <v>115</v>
      </c>
      <c r="B84" s="81" t="s">
        <v>222</v>
      </c>
      <c r="C84" s="78" t="s">
        <v>41</v>
      </c>
      <c r="D84" s="78" t="s">
        <v>33</v>
      </c>
      <c r="E84" s="78">
        <v>5</v>
      </c>
      <c r="F84" s="86">
        <v>200000</v>
      </c>
      <c r="G84" s="91">
        <f t="shared" si="1"/>
        <v>1000000</v>
      </c>
      <c r="H84" s="103"/>
    </row>
    <row r="85" spans="1:8" s="21" customFormat="1" ht="23.1" customHeight="1" x14ac:dyDescent="0.3">
      <c r="A85" s="84" t="s">
        <v>116</v>
      </c>
      <c r="B85" s="81" t="s">
        <v>223</v>
      </c>
      <c r="C85" s="78" t="s">
        <v>268</v>
      </c>
      <c r="D85" s="78" t="s">
        <v>33</v>
      </c>
      <c r="E85" s="78">
        <v>5</v>
      </c>
      <c r="F85" s="86">
        <v>230000</v>
      </c>
      <c r="G85" s="91">
        <f t="shared" si="1"/>
        <v>1150000</v>
      </c>
      <c r="H85" s="103"/>
    </row>
    <row r="86" spans="1:8" s="21" customFormat="1" ht="23.1" customHeight="1" x14ac:dyDescent="0.3">
      <c r="A86" s="84" t="s">
        <v>117</v>
      </c>
      <c r="B86" s="81" t="s">
        <v>224</v>
      </c>
      <c r="C86" s="78" t="s">
        <v>268</v>
      </c>
      <c r="D86" s="78" t="s">
        <v>33</v>
      </c>
      <c r="E86" s="78">
        <v>3</v>
      </c>
      <c r="F86" s="86">
        <v>190000</v>
      </c>
      <c r="G86" s="91">
        <f t="shared" si="1"/>
        <v>570000</v>
      </c>
      <c r="H86" s="103"/>
    </row>
    <row r="87" spans="1:8" s="21" customFormat="1" ht="23.1" customHeight="1" x14ac:dyDescent="0.3">
      <c r="A87" s="84" t="s">
        <v>118</v>
      </c>
      <c r="B87" s="81" t="s">
        <v>225</v>
      </c>
      <c r="C87" s="78" t="s">
        <v>268</v>
      </c>
      <c r="D87" s="78" t="s">
        <v>33</v>
      </c>
      <c r="E87" s="78">
        <v>5</v>
      </c>
      <c r="F87" s="86">
        <v>450000</v>
      </c>
      <c r="G87" s="91">
        <f t="shared" si="1"/>
        <v>2250000</v>
      </c>
      <c r="H87" s="103"/>
    </row>
    <row r="88" spans="1:8" s="21" customFormat="1" ht="23.1" customHeight="1" x14ac:dyDescent="0.3">
      <c r="A88" s="84" t="s">
        <v>119</v>
      </c>
      <c r="B88" s="81" t="s">
        <v>226</v>
      </c>
      <c r="C88" s="78" t="s">
        <v>268</v>
      </c>
      <c r="D88" s="78" t="s">
        <v>33</v>
      </c>
      <c r="E88" s="78">
        <v>2</v>
      </c>
      <c r="F88" s="86">
        <v>260000</v>
      </c>
      <c r="G88" s="91">
        <f t="shared" si="1"/>
        <v>520000</v>
      </c>
      <c r="H88" s="103"/>
    </row>
    <row r="89" spans="1:8" s="21" customFormat="1" ht="23.1" customHeight="1" x14ac:dyDescent="0.3">
      <c r="A89" s="84" t="s">
        <v>120</v>
      </c>
      <c r="B89" s="81" t="s">
        <v>227</v>
      </c>
      <c r="C89" s="78" t="s">
        <v>268</v>
      </c>
      <c r="D89" s="78" t="s">
        <v>33</v>
      </c>
      <c r="E89" s="78">
        <v>10</v>
      </c>
      <c r="F89" s="86">
        <v>190000</v>
      </c>
      <c r="G89" s="91">
        <f t="shared" si="1"/>
        <v>1900000</v>
      </c>
      <c r="H89" s="103"/>
    </row>
    <row r="90" spans="1:8" s="21" customFormat="1" ht="23.1" customHeight="1" x14ac:dyDescent="0.3">
      <c r="A90" s="84" t="s">
        <v>121</v>
      </c>
      <c r="B90" s="81" t="s">
        <v>228</v>
      </c>
      <c r="C90" s="78" t="s">
        <v>268</v>
      </c>
      <c r="D90" s="78" t="s">
        <v>33</v>
      </c>
      <c r="E90" s="78">
        <v>10</v>
      </c>
      <c r="F90" s="86">
        <v>180000</v>
      </c>
      <c r="G90" s="91">
        <f t="shared" si="1"/>
        <v>1800000</v>
      </c>
      <c r="H90" s="103"/>
    </row>
    <row r="91" spans="1:8" s="21" customFormat="1" ht="23.1" customHeight="1" x14ac:dyDescent="0.3">
      <c r="A91" s="84" t="s">
        <v>122</v>
      </c>
      <c r="B91" s="81" t="s">
        <v>229</v>
      </c>
      <c r="C91" s="78" t="s">
        <v>268</v>
      </c>
      <c r="D91" s="78" t="s">
        <v>33</v>
      </c>
      <c r="E91" s="78">
        <v>5</v>
      </c>
      <c r="F91" s="86">
        <v>1200000</v>
      </c>
      <c r="G91" s="91">
        <f t="shared" si="1"/>
        <v>6000000</v>
      </c>
      <c r="H91" s="103"/>
    </row>
    <row r="92" spans="1:8" s="21" customFormat="1" ht="23.1" customHeight="1" x14ac:dyDescent="0.3">
      <c r="A92" s="84" t="s">
        <v>123</v>
      </c>
      <c r="B92" s="81" t="s">
        <v>230</v>
      </c>
      <c r="C92" s="78" t="s">
        <v>268</v>
      </c>
      <c r="D92" s="78" t="s">
        <v>33</v>
      </c>
      <c r="E92" s="78">
        <v>5</v>
      </c>
      <c r="F92" s="86">
        <v>620000</v>
      </c>
      <c r="G92" s="91">
        <f t="shared" si="1"/>
        <v>3100000</v>
      </c>
      <c r="H92" s="103"/>
    </row>
    <row r="93" spans="1:8" s="21" customFormat="1" ht="34.5" customHeight="1" x14ac:dyDescent="0.3">
      <c r="A93" s="84" t="s">
        <v>124</v>
      </c>
      <c r="B93" s="81" t="s">
        <v>231</v>
      </c>
      <c r="C93" s="78" t="s">
        <v>268</v>
      </c>
      <c r="D93" s="78" t="s">
        <v>33</v>
      </c>
      <c r="E93" s="78">
        <v>2</v>
      </c>
      <c r="F93" s="86">
        <v>290000</v>
      </c>
      <c r="G93" s="92">
        <f t="shared" si="1"/>
        <v>580000</v>
      </c>
      <c r="H93" s="103"/>
    </row>
    <row r="94" spans="1:8" s="21" customFormat="1" ht="23.1" customHeight="1" x14ac:dyDescent="0.3">
      <c r="A94" s="84" t="s">
        <v>125</v>
      </c>
      <c r="B94" s="81" t="s">
        <v>232</v>
      </c>
      <c r="C94" s="78" t="s">
        <v>268</v>
      </c>
      <c r="D94" s="78" t="s">
        <v>33</v>
      </c>
      <c r="E94" s="78">
        <v>2</v>
      </c>
      <c r="F94" s="86">
        <v>1500000</v>
      </c>
      <c r="G94" s="91">
        <f t="shared" si="1"/>
        <v>3000000</v>
      </c>
      <c r="H94" s="103"/>
    </row>
    <row r="95" spans="1:8" s="21" customFormat="1" ht="23.1" customHeight="1" x14ac:dyDescent="0.3">
      <c r="A95" s="84" t="s">
        <v>126</v>
      </c>
      <c r="B95" s="81" t="s">
        <v>234</v>
      </c>
      <c r="C95" s="78" t="s">
        <v>268</v>
      </c>
      <c r="D95" s="78" t="s">
        <v>33</v>
      </c>
      <c r="E95" s="78">
        <v>3</v>
      </c>
      <c r="F95" s="86">
        <v>900000</v>
      </c>
      <c r="G95" s="91">
        <f t="shared" si="1"/>
        <v>2700000</v>
      </c>
      <c r="H95" s="103"/>
    </row>
    <row r="96" spans="1:8" s="21" customFormat="1" ht="23.1" customHeight="1" x14ac:dyDescent="0.3">
      <c r="A96" s="84" t="s">
        <v>127</v>
      </c>
      <c r="B96" s="81" t="s">
        <v>233</v>
      </c>
      <c r="C96" s="78" t="s">
        <v>268</v>
      </c>
      <c r="D96" s="78" t="s">
        <v>33</v>
      </c>
      <c r="E96" s="78">
        <v>4</v>
      </c>
      <c r="F96" s="86">
        <v>280000</v>
      </c>
      <c r="G96" s="91">
        <f t="shared" si="1"/>
        <v>1120000</v>
      </c>
      <c r="H96" s="103"/>
    </row>
    <row r="97" spans="1:8" s="21" customFormat="1" ht="23.1" customHeight="1" x14ac:dyDescent="0.3">
      <c r="A97" s="84" t="s">
        <v>128</v>
      </c>
      <c r="B97" s="81" t="s">
        <v>236</v>
      </c>
      <c r="C97" s="78" t="s">
        <v>268</v>
      </c>
      <c r="D97" s="78" t="s">
        <v>33</v>
      </c>
      <c r="E97" s="78">
        <v>2</v>
      </c>
      <c r="F97" s="86">
        <v>790000</v>
      </c>
      <c r="G97" s="91">
        <f t="shared" si="1"/>
        <v>1580000</v>
      </c>
      <c r="H97" s="103"/>
    </row>
    <row r="98" spans="1:8" s="21" customFormat="1" ht="23.1" customHeight="1" x14ac:dyDescent="0.3">
      <c r="A98" s="84" t="s">
        <v>129</v>
      </c>
      <c r="B98" s="81" t="s">
        <v>235</v>
      </c>
      <c r="C98" s="78" t="s">
        <v>268</v>
      </c>
      <c r="D98" s="78" t="s">
        <v>5</v>
      </c>
      <c r="E98" s="78">
        <v>1</v>
      </c>
      <c r="F98" s="86">
        <v>450000</v>
      </c>
      <c r="G98" s="91">
        <f t="shared" si="1"/>
        <v>450000</v>
      </c>
      <c r="H98" s="103"/>
    </row>
    <row r="99" spans="1:8" s="21" customFormat="1" ht="23.1" customHeight="1" x14ac:dyDescent="0.3">
      <c r="A99" s="84" t="s">
        <v>130</v>
      </c>
      <c r="B99" s="81" t="s">
        <v>237</v>
      </c>
      <c r="C99" s="78" t="s">
        <v>268</v>
      </c>
      <c r="D99" s="78" t="s">
        <v>5</v>
      </c>
      <c r="E99" s="78">
        <v>2</v>
      </c>
      <c r="F99" s="86">
        <v>390000</v>
      </c>
      <c r="G99" s="91">
        <f t="shared" si="1"/>
        <v>780000</v>
      </c>
      <c r="H99" s="103"/>
    </row>
    <row r="100" spans="1:8" s="21" customFormat="1" ht="23.1" customHeight="1" x14ac:dyDescent="0.3">
      <c r="A100" s="84" t="s">
        <v>131</v>
      </c>
      <c r="B100" s="81" t="s">
        <v>238</v>
      </c>
      <c r="C100" s="78" t="s">
        <v>268</v>
      </c>
      <c r="D100" s="78" t="s">
        <v>33</v>
      </c>
      <c r="E100" s="78">
        <v>2</v>
      </c>
      <c r="F100" s="86">
        <v>3600000</v>
      </c>
      <c r="G100" s="91">
        <f t="shared" si="1"/>
        <v>7200000</v>
      </c>
      <c r="H100" s="103"/>
    </row>
    <row r="101" spans="1:8" s="21" customFormat="1" ht="23.1" customHeight="1" x14ac:dyDescent="0.3">
      <c r="A101" s="84" t="s">
        <v>132</v>
      </c>
      <c r="B101" s="81" t="s">
        <v>239</v>
      </c>
      <c r="C101" s="78" t="s">
        <v>271</v>
      </c>
      <c r="D101" s="78" t="s">
        <v>34</v>
      </c>
      <c r="E101" s="78">
        <v>2</v>
      </c>
      <c r="F101" s="86">
        <v>1900000</v>
      </c>
      <c r="G101" s="91">
        <f t="shared" si="1"/>
        <v>3800000</v>
      </c>
      <c r="H101" s="103"/>
    </row>
    <row r="102" spans="1:8" s="21" customFormat="1" ht="23.1" customHeight="1" x14ac:dyDescent="0.3">
      <c r="A102" s="84" t="s">
        <v>133</v>
      </c>
      <c r="B102" s="81" t="s">
        <v>240</v>
      </c>
      <c r="C102" s="78" t="s">
        <v>268</v>
      </c>
      <c r="D102" s="78" t="s">
        <v>33</v>
      </c>
      <c r="E102" s="78">
        <v>2</v>
      </c>
      <c r="F102" s="86">
        <v>1700000</v>
      </c>
      <c r="G102" s="91">
        <f t="shared" si="1"/>
        <v>3400000</v>
      </c>
      <c r="H102" s="103"/>
    </row>
    <row r="103" spans="1:8" s="21" customFormat="1" ht="47.25" x14ac:dyDescent="0.3">
      <c r="A103" s="84" t="s">
        <v>134</v>
      </c>
      <c r="B103" s="81" t="s">
        <v>241</v>
      </c>
      <c r="C103" s="78" t="s">
        <v>268</v>
      </c>
      <c r="D103" s="78" t="s">
        <v>33</v>
      </c>
      <c r="E103" s="78">
        <v>2</v>
      </c>
      <c r="F103" s="86">
        <v>4200000</v>
      </c>
      <c r="G103" s="91">
        <f t="shared" si="1"/>
        <v>8400000</v>
      </c>
      <c r="H103" s="103"/>
    </row>
    <row r="104" spans="1:8" s="21" customFormat="1" ht="36" customHeight="1" x14ac:dyDescent="0.3">
      <c r="A104" s="84" t="s">
        <v>135</v>
      </c>
      <c r="B104" s="81" t="s">
        <v>242</v>
      </c>
      <c r="C104" s="78" t="s">
        <v>268</v>
      </c>
      <c r="D104" s="78" t="s">
        <v>33</v>
      </c>
      <c r="E104" s="78">
        <v>2</v>
      </c>
      <c r="F104" s="86">
        <v>5200000</v>
      </c>
      <c r="G104" s="91">
        <f t="shared" si="1"/>
        <v>10400000</v>
      </c>
      <c r="H104" s="103"/>
    </row>
    <row r="105" spans="1:8" s="21" customFormat="1" ht="37.5" customHeight="1" x14ac:dyDescent="0.3">
      <c r="A105" s="84" t="s">
        <v>136</v>
      </c>
      <c r="B105" s="81" t="s">
        <v>243</v>
      </c>
      <c r="C105" s="78" t="s">
        <v>268</v>
      </c>
      <c r="D105" s="78" t="s">
        <v>33</v>
      </c>
      <c r="E105" s="78">
        <v>2</v>
      </c>
      <c r="F105" s="86">
        <v>4200000</v>
      </c>
      <c r="G105" s="91">
        <f t="shared" si="1"/>
        <v>8400000</v>
      </c>
      <c r="H105" s="103"/>
    </row>
    <row r="106" spans="1:8" s="21" customFormat="1" ht="36" customHeight="1" x14ac:dyDescent="0.3">
      <c r="A106" s="84" t="s">
        <v>137</v>
      </c>
      <c r="B106" s="81" t="s">
        <v>244</v>
      </c>
      <c r="C106" s="78" t="s">
        <v>268</v>
      </c>
      <c r="D106" s="78" t="s">
        <v>33</v>
      </c>
      <c r="E106" s="78">
        <v>2</v>
      </c>
      <c r="F106" s="86">
        <v>5200000</v>
      </c>
      <c r="G106" s="91">
        <f t="shared" si="1"/>
        <v>10400000</v>
      </c>
      <c r="H106" s="103"/>
    </row>
    <row r="107" spans="1:8" s="21" customFormat="1" ht="29.25" customHeight="1" x14ac:dyDescent="0.3">
      <c r="A107" s="84" t="s">
        <v>138</v>
      </c>
      <c r="B107" s="83" t="s">
        <v>245</v>
      </c>
      <c r="C107" s="94" t="s">
        <v>268</v>
      </c>
      <c r="D107" s="94" t="s">
        <v>33</v>
      </c>
      <c r="E107" s="94">
        <v>3</v>
      </c>
      <c r="F107" s="93">
        <v>650000</v>
      </c>
      <c r="G107" s="91">
        <f t="shared" si="1"/>
        <v>1950000</v>
      </c>
      <c r="H107" s="103"/>
    </row>
    <row r="108" spans="1:8" s="21" customFormat="1" ht="23.1" customHeight="1" x14ac:dyDescent="0.3">
      <c r="A108" s="84" t="s">
        <v>139</v>
      </c>
      <c r="B108" s="81" t="s">
        <v>246</v>
      </c>
      <c r="C108" s="78" t="s">
        <v>268</v>
      </c>
      <c r="D108" s="78" t="s">
        <v>33</v>
      </c>
      <c r="E108" s="78">
        <v>15</v>
      </c>
      <c r="F108" s="86">
        <v>1200000</v>
      </c>
      <c r="G108" s="91">
        <f t="shared" si="1"/>
        <v>18000000</v>
      </c>
      <c r="H108" s="103"/>
    </row>
    <row r="109" spans="1:8" s="21" customFormat="1" ht="35.25" customHeight="1" x14ac:dyDescent="0.3">
      <c r="A109" s="84" t="s">
        <v>140</v>
      </c>
      <c r="B109" s="81" t="s">
        <v>247</v>
      </c>
      <c r="C109" s="78" t="s">
        <v>268</v>
      </c>
      <c r="D109" s="78" t="s">
        <v>33</v>
      </c>
      <c r="E109" s="78">
        <v>4</v>
      </c>
      <c r="F109" s="86">
        <v>560000</v>
      </c>
      <c r="G109" s="91">
        <f t="shared" si="1"/>
        <v>2240000</v>
      </c>
      <c r="H109" s="103"/>
    </row>
    <row r="110" spans="1:8" s="21" customFormat="1" ht="23.1" customHeight="1" x14ac:dyDescent="0.3">
      <c r="A110" s="84" t="s">
        <v>141</v>
      </c>
      <c r="B110" s="81" t="s">
        <v>248</v>
      </c>
      <c r="C110" s="78" t="s">
        <v>41</v>
      </c>
      <c r="D110" s="78" t="s">
        <v>33</v>
      </c>
      <c r="E110" s="78">
        <v>50</v>
      </c>
      <c r="F110" s="86">
        <v>15000</v>
      </c>
      <c r="G110" s="91">
        <f t="shared" si="1"/>
        <v>750000</v>
      </c>
      <c r="H110" s="103"/>
    </row>
    <row r="111" spans="1:8" s="21" customFormat="1" ht="23.1" customHeight="1" x14ac:dyDescent="0.3">
      <c r="A111" s="84" t="s">
        <v>142</v>
      </c>
      <c r="B111" s="81" t="s">
        <v>249</v>
      </c>
      <c r="C111" s="78" t="s">
        <v>268</v>
      </c>
      <c r="D111" s="78" t="s">
        <v>274</v>
      </c>
      <c r="E111" s="78">
        <v>1</v>
      </c>
      <c r="F111" s="86">
        <v>500000</v>
      </c>
      <c r="G111" s="91">
        <f t="shared" si="1"/>
        <v>500000</v>
      </c>
      <c r="H111" s="103"/>
    </row>
    <row r="112" spans="1:8" s="21" customFormat="1" ht="23.1" customHeight="1" x14ac:dyDescent="0.3">
      <c r="A112" s="84" t="s">
        <v>143</v>
      </c>
      <c r="B112" s="81" t="s">
        <v>250</v>
      </c>
      <c r="C112" s="78" t="s">
        <v>268</v>
      </c>
      <c r="D112" s="78" t="s">
        <v>274</v>
      </c>
      <c r="E112" s="78">
        <v>1</v>
      </c>
      <c r="F112" s="86">
        <v>400000</v>
      </c>
      <c r="G112" s="91">
        <f t="shared" si="1"/>
        <v>400000</v>
      </c>
      <c r="H112" s="103"/>
    </row>
    <row r="113" spans="1:9" s="21" customFormat="1" ht="23.1" customHeight="1" x14ac:dyDescent="0.3">
      <c r="A113" s="84" t="s">
        <v>144</v>
      </c>
      <c r="B113" s="81" t="s">
        <v>251</v>
      </c>
      <c r="C113" s="78" t="s">
        <v>268</v>
      </c>
      <c r="D113" s="78" t="s">
        <v>274</v>
      </c>
      <c r="E113" s="78">
        <v>1</v>
      </c>
      <c r="F113" s="86">
        <v>400000</v>
      </c>
      <c r="G113" s="91">
        <f t="shared" si="1"/>
        <v>400000</v>
      </c>
      <c r="H113" s="103"/>
    </row>
    <row r="114" spans="1:9" s="21" customFormat="1" ht="23.1" customHeight="1" x14ac:dyDescent="0.3">
      <c r="A114" s="84" t="s">
        <v>145</v>
      </c>
      <c r="B114" s="81" t="s">
        <v>252</v>
      </c>
      <c r="C114" s="78" t="s">
        <v>268</v>
      </c>
      <c r="D114" s="78" t="s">
        <v>5</v>
      </c>
      <c r="E114" s="78">
        <v>2</v>
      </c>
      <c r="F114" s="86">
        <v>3500000</v>
      </c>
      <c r="G114" s="91">
        <f t="shared" si="1"/>
        <v>7000000</v>
      </c>
      <c r="H114" s="103"/>
    </row>
    <row r="115" spans="1:9" s="21" customFormat="1" ht="23.1" customHeight="1" x14ac:dyDescent="0.3">
      <c r="A115" s="84" t="s">
        <v>146</v>
      </c>
      <c r="B115" s="81" t="s">
        <v>253</v>
      </c>
      <c r="C115" s="78" t="s">
        <v>268</v>
      </c>
      <c r="D115" s="78" t="s">
        <v>274</v>
      </c>
      <c r="E115" s="78">
        <v>1</v>
      </c>
      <c r="F115" s="86">
        <v>750000</v>
      </c>
      <c r="G115" s="91">
        <f t="shared" si="1"/>
        <v>750000</v>
      </c>
      <c r="H115" s="103"/>
    </row>
    <row r="116" spans="1:9" s="21" customFormat="1" ht="23.1" customHeight="1" x14ac:dyDescent="0.3">
      <c r="A116" s="84" t="s">
        <v>147</v>
      </c>
      <c r="B116" s="81" t="s">
        <v>254</v>
      </c>
      <c r="C116" s="78" t="s">
        <v>268</v>
      </c>
      <c r="D116" s="78" t="s">
        <v>274</v>
      </c>
      <c r="E116" s="78">
        <v>1</v>
      </c>
      <c r="F116" s="86">
        <v>760000</v>
      </c>
      <c r="G116" s="91">
        <f t="shared" si="1"/>
        <v>760000</v>
      </c>
      <c r="H116" s="103"/>
    </row>
    <row r="117" spans="1:9" s="21" customFormat="1" ht="23.1" customHeight="1" x14ac:dyDescent="0.3">
      <c r="A117" s="84" t="s">
        <v>148</v>
      </c>
      <c r="B117" s="81" t="s">
        <v>255</v>
      </c>
      <c r="C117" s="78" t="s">
        <v>268</v>
      </c>
      <c r="D117" s="78" t="s">
        <v>274</v>
      </c>
      <c r="E117" s="78">
        <v>1</v>
      </c>
      <c r="F117" s="86">
        <v>450000</v>
      </c>
      <c r="G117" s="91">
        <f t="shared" si="1"/>
        <v>450000</v>
      </c>
      <c r="H117" s="103"/>
    </row>
    <row r="118" spans="1:9" s="21" customFormat="1" ht="23.1" customHeight="1" x14ac:dyDescent="0.3">
      <c r="A118" s="84" t="s">
        <v>149</v>
      </c>
      <c r="B118" s="81" t="s">
        <v>256</v>
      </c>
      <c r="C118" s="78" t="s">
        <v>268</v>
      </c>
      <c r="D118" s="78" t="s">
        <v>5</v>
      </c>
      <c r="E118" s="78">
        <v>1</v>
      </c>
      <c r="F118" s="86">
        <v>1100000</v>
      </c>
      <c r="G118" s="91">
        <f t="shared" si="1"/>
        <v>1100000</v>
      </c>
      <c r="H118" s="103"/>
    </row>
    <row r="119" spans="1:9" s="21" customFormat="1" ht="23.1" customHeight="1" x14ac:dyDescent="0.3">
      <c r="A119" s="84" t="s">
        <v>150</v>
      </c>
      <c r="B119" s="81" t="s">
        <v>257</v>
      </c>
      <c r="C119" s="78" t="s">
        <v>268</v>
      </c>
      <c r="D119" s="78" t="s">
        <v>5</v>
      </c>
      <c r="E119" s="78">
        <v>1</v>
      </c>
      <c r="F119" s="86">
        <v>350000</v>
      </c>
      <c r="G119" s="91">
        <f t="shared" si="1"/>
        <v>350000</v>
      </c>
      <c r="H119" s="103"/>
    </row>
    <row r="120" spans="1:9" s="21" customFormat="1" ht="23.1" customHeight="1" x14ac:dyDescent="0.3">
      <c r="A120" s="84" t="s">
        <v>151</v>
      </c>
      <c r="B120" s="81" t="s">
        <v>258</v>
      </c>
      <c r="C120" s="78" t="s">
        <v>268</v>
      </c>
      <c r="D120" s="78" t="s">
        <v>33</v>
      </c>
      <c r="E120" s="78">
        <v>5</v>
      </c>
      <c r="F120" s="86">
        <v>90000</v>
      </c>
      <c r="G120" s="91">
        <f t="shared" si="1"/>
        <v>450000</v>
      </c>
      <c r="H120" s="103"/>
    </row>
    <row r="121" spans="1:9" s="21" customFormat="1" ht="23.1" customHeight="1" x14ac:dyDescent="0.3">
      <c r="A121" s="84" t="s">
        <v>152</v>
      </c>
      <c r="B121" s="81" t="s">
        <v>259</v>
      </c>
      <c r="C121" s="78" t="s">
        <v>268</v>
      </c>
      <c r="D121" s="78" t="s">
        <v>33</v>
      </c>
      <c r="E121" s="78">
        <v>5</v>
      </c>
      <c r="F121" s="86">
        <v>60000</v>
      </c>
      <c r="G121" s="91">
        <f t="shared" si="1"/>
        <v>300000</v>
      </c>
      <c r="H121" s="103"/>
    </row>
    <row r="122" spans="1:9" s="21" customFormat="1" ht="23.1" customHeight="1" x14ac:dyDescent="0.3">
      <c r="A122" s="84" t="s">
        <v>153</v>
      </c>
      <c r="B122" s="81" t="s">
        <v>260</v>
      </c>
      <c r="C122" s="78" t="s">
        <v>268</v>
      </c>
      <c r="D122" s="78" t="s">
        <v>33</v>
      </c>
      <c r="E122" s="78">
        <v>2</v>
      </c>
      <c r="F122" s="86">
        <v>280000</v>
      </c>
      <c r="G122" s="91">
        <f t="shared" si="1"/>
        <v>560000</v>
      </c>
      <c r="H122" s="103"/>
    </row>
    <row r="123" spans="1:9" s="21" customFormat="1" ht="23.1" customHeight="1" x14ac:dyDescent="0.3">
      <c r="A123" s="84" t="s">
        <v>154</v>
      </c>
      <c r="B123" s="81" t="s">
        <v>261</v>
      </c>
      <c r="C123" s="78" t="s">
        <v>268</v>
      </c>
      <c r="D123" s="78" t="s">
        <v>33</v>
      </c>
      <c r="E123" s="78">
        <v>2</v>
      </c>
      <c r="F123" s="86">
        <v>190000</v>
      </c>
      <c r="G123" s="91">
        <f t="shared" si="1"/>
        <v>380000</v>
      </c>
      <c r="H123" s="103"/>
    </row>
    <row r="124" spans="1:9" s="21" customFormat="1" ht="23.1" customHeight="1" x14ac:dyDescent="0.3">
      <c r="A124" s="84" t="s">
        <v>155</v>
      </c>
      <c r="B124" s="83" t="s">
        <v>262</v>
      </c>
      <c r="C124" s="94" t="s">
        <v>268</v>
      </c>
      <c r="D124" s="94" t="s">
        <v>33</v>
      </c>
      <c r="E124" s="94">
        <v>10</v>
      </c>
      <c r="F124" s="93">
        <v>120000</v>
      </c>
      <c r="G124" s="91">
        <f t="shared" si="1"/>
        <v>1200000</v>
      </c>
      <c r="H124" s="103"/>
    </row>
    <row r="125" spans="1:9" s="11" customFormat="1" ht="45" customHeight="1" x14ac:dyDescent="0.25">
      <c r="A125" s="141" t="s">
        <v>283</v>
      </c>
      <c r="B125" s="142"/>
      <c r="C125" s="142"/>
      <c r="D125" s="142"/>
      <c r="E125" s="142"/>
      <c r="F125" s="143"/>
      <c r="G125" s="72">
        <f>SUM(G12:G124)</f>
        <v>801900000</v>
      </c>
      <c r="H125" s="36" t="s">
        <v>35</v>
      </c>
      <c r="I125" s="36"/>
    </row>
    <row r="126" spans="1:9" s="28" customFormat="1" ht="20.45" customHeight="1" x14ac:dyDescent="0.25">
      <c r="A126" s="144" t="s">
        <v>284</v>
      </c>
      <c r="B126" s="144"/>
      <c r="C126" s="144"/>
      <c r="D126" s="144"/>
      <c r="E126" s="144"/>
      <c r="F126" s="144"/>
      <c r="G126" s="144"/>
    </row>
    <row r="127" spans="1:9" s="8" customFormat="1" ht="16.5" customHeight="1" x14ac:dyDescent="0.25">
      <c r="A127" s="139" t="s">
        <v>0</v>
      </c>
      <c r="B127" s="139"/>
      <c r="C127" s="139"/>
      <c r="D127" s="139"/>
      <c r="E127" s="139"/>
      <c r="F127" s="139"/>
      <c r="G127" s="139"/>
    </row>
    <row r="128" spans="1:9" s="8" customFormat="1" ht="16.5" customHeight="1" x14ac:dyDescent="0.25">
      <c r="B128" s="9"/>
      <c r="C128" s="68"/>
      <c r="D128" s="139"/>
      <c r="E128" s="139"/>
      <c r="F128" s="139"/>
      <c r="G128" s="139"/>
    </row>
    <row r="129" spans="1:7" ht="25.5" customHeight="1" x14ac:dyDescent="0.25">
      <c r="A129" s="18"/>
      <c r="B129" s="16"/>
      <c r="C129" s="16"/>
      <c r="D129" s="16"/>
      <c r="E129" s="16"/>
      <c r="F129" s="138"/>
      <c r="G129" s="138"/>
    </row>
    <row r="130" spans="1:7" s="8" customFormat="1" ht="25.5" customHeight="1" x14ac:dyDescent="0.25">
      <c r="B130" s="9"/>
      <c r="C130" s="68"/>
      <c r="D130" s="68"/>
      <c r="E130" s="68"/>
      <c r="F130" s="135"/>
      <c r="G130" s="135"/>
    </row>
    <row r="131" spans="1:7" s="8" customFormat="1" ht="27" customHeight="1" x14ac:dyDescent="0.25">
      <c r="B131" s="10"/>
      <c r="C131" s="69"/>
      <c r="D131" s="69"/>
      <c r="E131" s="69"/>
      <c r="F131" s="134"/>
      <c r="G131" s="134"/>
    </row>
  </sheetData>
  <mergeCells count="14">
    <mergeCell ref="A2:B2"/>
    <mergeCell ref="A3:B3"/>
    <mergeCell ref="A4:G4"/>
    <mergeCell ref="A5:G5"/>
    <mergeCell ref="F131:G131"/>
    <mergeCell ref="F130:G130"/>
    <mergeCell ref="A7:G7"/>
    <mergeCell ref="A6:G6"/>
    <mergeCell ref="F129:G129"/>
    <mergeCell ref="D128:G128"/>
    <mergeCell ref="A127:G127"/>
    <mergeCell ref="F8:G8"/>
    <mergeCell ref="A125:F125"/>
    <mergeCell ref="A126:G126"/>
  </mergeCells>
  <conditionalFormatting sqref="A12:A124">
    <cfRule type="containsText" dxfId="8" priority="1" stopIfTrue="1" operator="containsText" text="Thành viên chính">
      <formula>NOT(ISERROR(SEARCH("Thành viên chính",A12)))</formula>
    </cfRule>
    <cfRule type="containsText" dxfId="7" priority="2" stopIfTrue="1" operator="containsText" text="Thư ký khoa học">
      <formula>NOT(ISERROR(SEARCH("Thư ký khoa học",A12)))</formula>
    </cfRule>
    <cfRule type="containsText" dxfId="6" priority="3" stopIfTrue="1" operator="containsText" text="Chủ nhiệm đề tài">
      <formula>NOT(ISERROR(SEARCH("Chủ nhiệm đề tài",A12)))</formula>
    </cfRule>
  </conditionalFormatting>
  <pageMargins left="0.86" right="0.2" top="0.62" bottom="0.46" header="0.32" footer="0.4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topLeftCell="A2" workbookViewId="0">
      <selection activeCell="K84" sqref="K84"/>
    </sheetView>
  </sheetViews>
  <sheetFormatPr defaultColWidth="9.140625" defaultRowHeight="16.5" x14ac:dyDescent="0.25"/>
  <cols>
    <col min="1" max="1" width="6.42578125" style="2" customWidth="1"/>
    <col min="2" max="2" width="29.140625" style="7" customWidth="1"/>
    <col min="3" max="3" width="13" style="2" customWidth="1"/>
    <col min="4" max="4" width="7.7109375" style="70" customWidth="1"/>
    <col min="5" max="5" width="6.7109375" style="70" customWidth="1"/>
    <col min="6" max="6" width="12.28515625" style="6" customWidth="1"/>
    <col min="7" max="7" width="14.85546875" style="6" customWidth="1"/>
    <col min="8" max="8" width="22.42578125" style="1" customWidth="1"/>
    <col min="9" max="16384" width="9.140625" style="1"/>
  </cols>
  <sheetData>
    <row r="1" spans="1:7" ht="11.25" hidden="1" customHeight="1" thickBot="1" x14ac:dyDescent="0.3">
      <c r="A1" s="132"/>
      <c r="B1" s="132"/>
      <c r="C1" s="132"/>
      <c r="D1" s="132"/>
      <c r="E1" s="132"/>
      <c r="F1" s="132"/>
      <c r="G1" s="132"/>
    </row>
    <row r="2" spans="1:7" ht="29.25" customHeight="1" x14ac:dyDescent="0.3">
      <c r="A2" s="147" t="s">
        <v>302</v>
      </c>
      <c r="B2" s="147"/>
      <c r="C2" s="147"/>
      <c r="D2" s="147"/>
      <c r="E2" s="147"/>
      <c r="F2" s="147"/>
      <c r="G2" s="147"/>
    </row>
    <row r="3" spans="1:7" ht="21" customHeight="1" x14ac:dyDescent="0.25">
      <c r="A3" s="148" t="s">
        <v>303</v>
      </c>
      <c r="B3" s="148"/>
      <c r="C3" s="148"/>
      <c r="D3" s="148"/>
      <c r="E3" s="148"/>
      <c r="F3" s="148"/>
      <c r="G3" s="148"/>
    </row>
    <row r="4" spans="1:7" customFormat="1" ht="20.100000000000001" customHeight="1" x14ac:dyDescent="0.25">
      <c r="A4" s="145" t="s">
        <v>299</v>
      </c>
      <c r="B4" s="145"/>
      <c r="C4" s="145"/>
      <c r="D4" s="145"/>
      <c r="E4" s="145"/>
      <c r="F4" s="145"/>
      <c r="G4" s="145"/>
    </row>
    <row r="5" spans="1:7" s="20" customFormat="1" ht="20.100000000000001" customHeight="1" x14ac:dyDescent="0.25">
      <c r="A5" s="146" t="s">
        <v>300</v>
      </c>
      <c r="B5" s="146"/>
      <c r="C5" s="146"/>
      <c r="D5" s="146"/>
      <c r="E5" s="146"/>
      <c r="F5" s="146"/>
      <c r="G5" s="146"/>
    </row>
    <row r="6" spans="1:7" s="21" customFormat="1" ht="20.100000000000001" customHeight="1" x14ac:dyDescent="0.3">
      <c r="A6" s="146" t="s">
        <v>301</v>
      </c>
      <c r="B6" s="146"/>
      <c r="C6" s="146"/>
      <c r="D6" s="146"/>
      <c r="E6" s="146"/>
      <c r="F6" s="146"/>
      <c r="G6" s="146"/>
    </row>
    <row r="7" spans="1:7" s="21" customFormat="1" ht="20.100000000000001" customHeight="1" x14ac:dyDescent="0.3">
      <c r="A7" s="145" t="s">
        <v>306</v>
      </c>
      <c r="B7" s="145"/>
      <c r="C7" s="145"/>
      <c r="D7" s="145"/>
      <c r="E7" s="145"/>
      <c r="F7" s="145"/>
      <c r="G7" s="145"/>
    </row>
    <row r="8" spans="1:7" s="21" customFormat="1" ht="20.100000000000001" customHeight="1" x14ac:dyDescent="0.3">
      <c r="A8" s="145" t="s">
        <v>304</v>
      </c>
      <c r="B8" s="145"/>
      <c r="C8" s="145"/>
      <c r="D8" s="145"/>
      <c r="E8" s="145"/>
      <c r="F8" s="145"/>
      <c r="G8" s="145"/>
    </row>
    <row r="9" spans="1:7" s="21" customFormat="1" ht="21.75" customHeight="1" x14ac:dyDescent="0.3">
      <c r="A9" s="145" t="s">
        <v>305</v>
      </c>
      <c r="B9" s="145"/>
      <c r="C9" s="145"/>
      <c r="D9" s="145"/>
      <c r="E9" s="145"/>
      <c r="F9" s="145"/>
      <c r="G9" s="145"/>
    </row>
    <row r="10" spans="1:7" s="21" customFormat="1" ht="16.5" customHeight="1" x14ac:dyDescent="0.3">
      <c r="A10" s="71">
        <v>1</v>
      </c>
      <c r="B10" s="71">
        <v>2</v>
      </c>
      <c r="C10" s="71">
        <v>3</v>
      </c>
      <c r="D10" s="71">
        <v>4</v>
      </c>
      <c r="E10" s="71">
        <v>5</v>
      </c>
      <c r="F10" s="71">
        <v>7</v>
      </c>
      <c r="G10" s="74" t="s">
        <v>25</v>
      </c>
    </row>
    <row r="11" spans="1:7" s="106" customFormat="1" ht="28.5" x14ac:dyDescent="0.25">
      <c r="A11" s="104" t="s">
        <v>2</v>
      </c>
      <c r="B11" s="104" t="s">
        <v>26</v>
      </c>
      <c r="C11" s="104" t="s">
        <v>275</v>
      </c>
      <c r="D11" s="104" t="s">
        <v>276</v>
      </c>
      <c r="E11" s="104" t="s">
        <v>16</v>
      </c>
      <c r="F11" s="104" t="s">
        <v>30</v>
      </c>
      <c r="G11" s="105" t="s">
        <v>8</v>
      </c>
    </row>
    <row r="12" spans="1:7" s="106" customFormat="1" ht="31.5" customHeight="1" x14ac:dyDescent="0.25">
      <c r="A12" s="129" t="s">
        <v>43</v>
      </c>
      <c r="B12" s="108" t="s">
        <v>156</v>
      </c>
      <c r="C12" s="109" t="s">
        <v>37</v>
      </c>
      <c r="D12" s="109" t="s">
        <v>272</v>
      </c>
      <c r="E12" s="109">
        <v>3</v>
      </c>
      <c r="F12" s="110">
        <v>5100000</v>
      </c>
      <c r="G12" s="111">
        <f>E12*F12</f>
        <v>15300000</v>
      </c>
    </row>
    <row r="13" spans="1:7" s="106" customFormat="1" ht="30" x14ac:dyDescent="0.25">
      <c r="A13" s="129" t="s">
        <v>44</v>
      </c>
      <c r="B13" s="112" t="s">
        <v>317</v>
      </c>
      <c r="C13" s="109" t="s">
        <v>37</v>
      </c>
      <c r="D13" s="109" t="s">
        <v>4</v>
      </c>
      <c r="E13" s="109">
        <v>3</v>
      </c>
      <c r="F13" s="110">
        <v>2400000</v>
      </c>
      <c r="G13" s="111">
        <f t="shared" ref="G13:G79" si="0">E13*F13</f>
        <v>7200000</v>
      </c>
    </row>
    <row r="14" spans="1:7" s="121" customFormat="1" ht="20.100000000000001" customHeight="1" x14ac:dyDescent="0.25">
      <c r="A14" s="117" t="s">
        <v>45</v>
      </c>
      <c r="B14" s="118" t="s">
        <v>158</v>
      </c>
      <c r="C14" s="119" t="s">
        <v>37</v>
      </c>
      <c r="D14" s="119" t="s">
        <v>4</v>
      </c>
      <c r="E14" s="119">
        <v>3</v>
      </c>
      <c r="F14" s="120">
        <v>2100000</v>
      </c>
      <c r="G14" s="111">
        <f t="shared" si="0"/>
        <v>6300000</v>
      </c>
    </row>
    <row r="15" spans="1:7" s="121" customFormat="1" ht="20.100000000000001" customHeight="1" x14ac:dyDescent="0.25">
      <c r="A15" s="117" t="s">
        <v>46</v>
      </c>
      <c r="B15" s="118" t="s">
        <v>159</v>
      </c>
      <c r="C15" s="119" t="s">
        <v>37</v>
      </c>
      <c r="D15" s="119" t="s">
        <v>272</v>
      </c>
      <c r="E15" s="119">
        <v>3</v>
      </c>
      <c r="F15" s="120">
        <v>1900000</v>
      </c>
      <c r="G15" s="111">
        <f t="shared" si="0"/>
        <v>5700000</v>
      </c>
    </row>
    <row r="16" spans="1:7" s="121" customFormat="1" ht="20.100000000000001" customHeight="1" x14ac:dyDescent="0.25">
      <c r="A16" s="117" t="s">
        <v>47</v>
      </c>
      <c r="B16" s="118" t="s">
        <v>160</v>
      </c>
      <c r="C16" s="119" t="s">
        <v>37</v>
      </c>
      <c r="D16" s="119" t="s">
        <v>272</v>
      </c>
      <c r="E16" s="119">
        <v>3</v>
      </c>
      <c r="F16" s="120">
        <v>2300000</v>
      </c>
      <c r="G16" s="111">
        <f t="shared" si="0"/>
        <v>6900000</v>
      </c>
    </row>
    <row r="17" spans="1:7" s="121" customFormat="1" ht="20.100000000000001" customHeight="1" x14ac:dyDescent="0.25">
      <c r="A17" s="117" t="s">
        <v>48</v>
      </c>
      <c r="B17" s="118" t="s">
        <v>161</v>
      </c>
      <c r="C17" s="119" t="s">
        <v>38</v>
      </c>
      <c r="D17" s="119" t="s">
        <v>4</v>
      </c>
      <c r="E17" s="119">
        <v>20</v>
      </c>
      <c r="F17" s="120">
        <v>2100000</v>
      </c>
      <c r="G17" s="111">
        <f t="shared" si="0"/>
        <v>42000000</v>
      </c>
    </row>
    <row r="18" spans="1:7" s="121" customFormat="1" ht="20.100000000000001" customHeight="1" x14ac:dyDescent="0.25">
      <c r="A18" s="117" t="s">
        <v>49</v>
      </c>
      <c r="B18" s="118" t="s">
        <v>162</v>
      </c>
      <c r="C18" s="119" t="s">
        <v>38</v>
      </c>
      <c r="D18" s="119" t="s">
        <v>4</v>
      </c>
      <c r="E18" s="119">
        <v>20</v>
      </c>
      <c r="F18" s="120">
        <v>5700000</v>
      </c>
      <c r="G18" s="111">
        <f t="shared" si="0"/>
        <v>114000000</v>
      </c>
    </row>
    <row r="19" spans="1:7" s="121" customFormat="1" ht="20.100000000000001" customHeight="1" x14ac:dyDescent="0.25">
      <c r="A19" s="117" t="s">
        <v>50</v>
      </c>
      <c r="B19" s="118" t="s">
        <v>163</v>
      </c>
      <c r="C19" s="119" t="s">
        <v>263</v>
      </c>
      <c r="D19" s="119" t="s">
        <v>4</v>
      </c>
      <c r="E19" s="119">
        <v>15</v>
      </c>
      <c r="F19" s="120">
        <v>4000000</v>
      </c>
      <c r="G19" s="111">
        <f t="shared" si="0"/>
        <v>60000000</v>
      </c>
    </row>
    <row r="20" spans="1:7" s="121" customFormat="1" ht="20.100000000000001" customHeight="1" x14ac:dyDescent="0.25">
      <c r="A20" s="117" t="s">
        <v>51</v>
      </c>
      <c r="B20" s="118" t="s">
        <v>164</v>
      </c>
      <c r="C20" s="119" t="s">
        <v>38</v>
      </c>
      <c r="D20" s="119" t="s">
        <v>32</v>
      </c>
      <c r="E20" s="119">
        <v>10</v>
      </c>
      <c r="F20" s="120">
        <v>15000000</v>
      </c>
      <c r="G20" s="111">
        <f t="shared" si="0"/>
        <v>150000000</v>
      </c>
    </row>
    <row r="21" spans="1:7" s="121" customFormat="1" ht="20.100000000000001" customHeight="1" x14ac:dyDescent="0.25">
      <c r="A21" s="117" t="s">
        <v>52</v>
      </c>
      <c r="B21" s="118" t="s">
        <v>165</v>
      </c>
      <c r="C21" s="119" t="s">
        <v>38</v>
      </c>
      <c r="D21" s="119" t="s">
        <v>4</v>
      </c>
      <c r="E21" s="119">
        <v>1</v>
      </c>
      <c r="F21" s="120">
        <v>5100000</v>
      </c>
      <c r="G21" s="111">
        <f t="shared" si="0"/>
        <v>5100000</v>
      </c>
    </row>
    <row r="22" spans="1:7" s="121" customFormat="1" ht="20.100000000000001" customHeight="1" x14ac:dyDescent="0.25">
      <c r="A22" s="117" t="s">
        <v>53</v>
      </c>
      <c r="B22" s="118" t="s">
        <v>166</v>
      </c>
      <c r="C22" s="119" t="s">
        <v>38</v>
      </c>
      <c r="D22" s="119" t="s">
        <v>4</v>
      </c>
      <c r="E22" s="119">
        <v>1</v>
      </c>
      <c r="F22" s="120">
        <v>3100000</v>
      </c>
      <c r="G22" s="111">
        <f t="shared" si="0"/>
        <v>3100000</v>
      </c>
    </row>
    <row r="23" spans="1:7" s="121" customFormat="1" ht="20.100000000000001" customHeight="1" x14ac:dyDescent="0.25">
      <c r="A23" s="117" t="s">
        <v>54</v>
      </c>
      <c r="B23" s="122" t="s">
        <v>167</v>
      </c>
      <c r="C23" s="123" t="s">
        <v>38</v>
      </c>
      <c r="D23" s="123" t="s">
        <v>4</v>
      </c>
      <c r="E23" s="123">
        <v>8</v>
      </c>
      <c r="F23" s="124">
        <v>2700000</v>
      </c>
      <c r="G23" s="111">
        <f t="shared" si="0"/>
        <v>21600000</v>
      </c>
    </row>
    <row r="24" spans="1:7" s="121" customFormat="1" ht="20.100000000000001" customHeight="1" x14ac:dyDescent="0.25">
      <c r="A24" s="117" t="s">
        <v>55</v>
      </c>
      <c r="B24" s="118" t="s">
        <v>168</v>
      </c>
      <c r="C24" s="119" t="s">
        <v>39</v>
      </c>
      <c r="D24" s="119" t="s">
        <v>4</v>
      </c>
      <c r="E24" s="119">
        <v>1</v>
      </c>
      <c r="F24" s="120">
        <v>770000</v>
      </c>
      <c r="G24" s="111">
        <f t="shared" si="0"/>
        <v>770000</v>
      </c>
    </row>
    <row r="25" spans="1:7" s="121" customFormat="1" ht="20.100000000000001" customHeight="1" x14ac:dyDescent="0.25">
      <c r="A25" s="117" t="s">
        <v>56</v>
      </c>
      <c r="B25" s="118" t="s">
        <v>169</v>
      </c>
      <c r="C25" s="119" t="s">
        <v>39</v>
      </c>
      <c r="D25" s="119" t="s">
        <v>4</v>
      </c>
      <c r="E25" s="119">
        <v>2</v>
      </c>
      <c r="F25" s="120">
        <v>740000</v>
      </c>
      <c r="G25" s="111">
        <f t="shared" si="0"/>
        <v>1480000</v>
      </c>
    </row>
    <row r="26" spans="1:7" s="121" customFormat="1" ht="20.100000000000001" customHeight="1" x14ac:dyDescent="0.25">
      <c r="A26" s="117" t="s">
        <v>57</v>
      </c>
      <c r="B26" s="118" t="s">
        <v>170</v>
      </c>
      <c r="C26" s="119" t="s">
        <v>39</v>
      </c>
      <c r="D26" s="119" t="s">
        <v>4</v>
      </c>
      <c r="E26" s="119">
        <v>5</v>
      </c>
      <c r="F26" s="120">
        <v>1100000</v>
      </c>
      <c r="G26" s="111">
        <f t="shared" si="0"/>
        <v>5500000</v>
      </c>
    </row>
    <row r="27" spans="1:7" s="121" customFormat="1" ht="20.100000000000001" customHeight="1" x14ac:dyDescent="0.25">
      <c r="A27" s="117" t="s">
        <v>58</v>
      </c>
      <c r="B27" s="118" t="s">
        <v>171</v>
      </c>
      <c r="C27" s="119" t="s">
        <v>39</v>
      </c>
      <c r="D27" s="119" t="s">
        <v>4</v>
      </c>
      <c r="E27" s="119">
        <v>2</v>
      </c>
      <c r="F27" s="120">
        <v>1650000</v>
      </c>
      <c r="G27" s="111">
        <f t="shared" si="0"/>
        <v>3300000</v>
      </c>
    </row>
    <row r="28" spans="1:7" s="121" customFormat="1" ht="20.100000000000001" customHeight="1" x14ac:dyDescent="0.25">
      <c r="A28" s="117" t="s">
        <v>59</v>
      </c>
      <c r="B28" s="118" t="s">
        <v>172</v>
      </c>
      <c r="C28" s="119" t="s">
        <v>39</v>
      </c>
      <c r="D28" s="119" t="s">
        <v>4</v>
      </c>
      <c r="E28" s="119">
        <v>2</v>
      </c>
      <c r="F28" s="120">
        <v>620000</v>
      </c>
      <c r="G28" s="111">
        <f t="shared" si="0"/>
        <v>1240000</v>
      </c>
    </row>
    <row r="29" spans="1:7" s="121" customFormat="1" ht="20.100000000000001" customHeight="1" x14ac:dyDescent="0.25">
      <c r="A29" s="117" t="s">
        <v>60</v>
      </c>
      <c r="B29" s="118" t="s">
        <v>173</v>
      </c>
      <c r="C29" s="119" t="s">
        <v>39</v>
      </c>
      <c r="D29" s="119" t="s">
        <v>4</v>
      </c>
      <c r="E29" s="119">
        <v>2</v>
      </c>
      <c r="F29" s="120">
        <v>540000</v>
      </c>
      <c r="G29" s="111">
        <f t="shared" si="0"/>
        <v>1080000</v>
      </c>
    </row>
    <row r="30" spans="1:7" s="121" customFormat="1" ht="20.100000000000001" customHeight="1" x14ac:dyDescent="0.25">
      <c r="A30" s="117" t="s">
        <v>61</v>
      </c>
      <c r="B30" s="118" t="s">
        <v>174</v>
      </c>
      <c r="C30" s="119" t="s">
        <v>39</v>
      </c>
      <c r="D30" s="119" t="s">
        <v>4</v>
      </c>
      <c r="E30" s="119">
        <v>2</v>
      </c>
      <c r="F30" s="120">
        <v>900000</v>
      </c>
      <c r="G30" s="111">
        <f t="shared" si="0"/>
        <v>1800000</v>
      </c>
    </row>
    <row r="31" spans="1:7" s="121" customFormat="1" ht="20.100000000000001" customHeight="1" x14ac:dyDescent="0.25">
      <c r="A31" s="117" t="s">
        <v>62</v>
      </c>
      <c r="B31" s="118" t="s">
        <v>175</v>
      </c>
      <c r="C31" s="119" t="s">
        <v>39</v>
      </c>
      <c r="D31" s="119" t="s">
        <v>4</v>
      </c>
      <c r="E31" s="119">
        <v>5</v>
      </c>
      <c r="F31" s="120">
        <v>1200000</v>
      </c>
      <c r="G31" s="111">
        <f t="shared" si="0"/>
        <v>6000000</v>
      </c>
    </row>
    <row r="32" spans="1:7" s="121" customFormat="1" ht="20.100000000000001" customHeight="1" x14ac:dyDescent="0.25">
      <c r="A32" s="117" t="s">
        <v>63</v>
      </c>
      <c r="B32" s="118" t="s">
        <v>176</v>
      </c>
      <c r="C32" s="119" t="s">
        <v>39</v>
      </c>
      <c r="D32" s="119" t="s">
        <v>4</v>
      </c>
      <c r="E32" s="119">
        <v>4</v>
      </c>
      <c r="F32" s="120">
        <v>210000</v>
      </c>
      <c r="G32" s="111">
        <f t="shared" si="0"/>
        <v>840000</v>
      </c>
    </row>
    <row r="33" spans="1:7" s="121" customFormat="1" ht="20.100000000000001" customHeight="1" x14ac:dyDescent="0.25">
      <c r="A33" s="117" t="s">
        <v>64</v>
      </c>
      <c r="B33" s="118" t="s">
        <v>177</v>
      </c>
      <c r="C33" s="119" t="s">
        <v>39</v>
      </c>
      <c r="D33" s="119" t="s">
        <v>4</v>
      </c>
      <c r="E33" s="119">
        <v>4</v>
      </c>
      <c r="F33" s="120">
        <v>250000</v>
      </c>
      <c r="G33" s="111">
        <f t="shared" si="0"/>
        <v>1000000</v>
      </c>
    </row>
    <row r="34" spans="1:7" s="121" customFormat="1" ht="20.100000000000001" customHeight="1" x14ac:dyDescent="0.25">
      <c r="A34" s="117" t="s">
        <v>65</v>
      </c>
      <c r="B34" s="118" t="s">
        <v>178</v>
      </c>
      <c r="C34" s="119" t="s">
        <v>39</v>
      </c>
      <c r="D34" s="119" t="s">
        <v>4</v>
      </c>
      <c r="E34" s="119">
        <v>5</v>
      </c>
      <c r="F34" s="120">
        <v>850000</v>
      </c>
      <c r="G34" s="111">
        <f t="shared" si="0"/>
        <v>4250000</v>
      </c>
    </row>
    <row r="35" spans="1:7" s="121" customFormat="1" ht="20.100000000000001" customHeight="1" x14ac:dyDescent="0.25">
      <c r="A35" s="117" t="s">
        <v>66</v>
      </c>
      <c r="B35" s="118" t="s">
        <v>179</v>
      </c>
      <c r="C35" s="119" t="s">
        <v>39</v>
      </c>
      <c r="D35" s="119" t="s">
        <v>4</v>
      </c>
      <c r="E35" s="119">
        <v>5</v>
      </c>
      <c r="F35" s="120">
        <v>950000</v>
      </c>
      <c r="G35" s="111">
        <f t="shared" si="0"/>
        <v>4750000</v>
      </c>
    </row>
    <row r="36" spans="1:7" s="121" customFormat="1" ht="20.100000000000001" customHeight="1" x14ac:dyDescent="0.25">
      <c r="A36" s="117" t="s">
        <v>67</v>
      </c>
      <c r="B36" s="125" t="s">
        <v>180</v>
      </c>
      <c r="C36" s="119" t="s">
        <v>39</v>
      </c>
      <c r="D36" s="119" t="s">
        <v>4</v>
      </c>
      <c r="E36" s="119">
        <v>3</v>
      </c>
      <c r="F36" s="120">
        <v>120000</v>
      </c>
      <c r="G36" s="111">
        <f t="shared" si="0"/>
        <v>360000</v>
      </c>
    </row>
    <row r="37" spans="1:7" s="121" customFormat="1" ht="20.100000000000001" customHeight="1" x14ac:dyDescent="0.25">
      <c r="A37" s="117" t="s">
        <v>68</v>
      </c>
      <c r="B37" s="125" t="s">
        <v>181</v>
      </c>
      <c r="C37" s="119" t="s">
        <v>40</v>
      </c>
      <c r="D37" s="119" t="s">
        <v>4</v>
      </c>
      <c r="E37" s="119">
        <v>2</v>
      </c>
      <c r="F37" s="120">
        <v>140000</v>
      </c>
      <c r="G37" s="111">
        <f t="shared" si="0"/>
        <v>280000</v>
      </c>
    </row>
    <row r="38" spans="1:7" s="121" customFormat="1" ht="20.100000000000001" customHeight="1" x14ac:dyDescent="0.25">
      <c r="A38" s="117" t="s">
        <v>69</v>
      </c>
      <c r="B38" s="125" t="s">
        <v>182</v>
      </c>
      <c r="C38" s="119" t="s">
        <v>40</v>
      </c>
      <c r="D38" s="119" t="s">
        <v>4</v>
      </c>
      <c r="E38" s="119">
        <v>2</v>
      </c>
      <c r="F38" s="120">
        <v>160000</v>
      </c>
      <c r="G38" s="111">
        <f t="shared" si="0"/>
        <v>320000</v>
      </c>
    </row>
    <row r="39" spans="1:7" s="121" customFormat="1" ht="20.100000000000001" customHeight="1" x14ac:dyDescent="0.25">
      <c r="A39" s="117" t="s">
        <v>70</v>
      </c>
      <c r="B39" s="125" t="s">
        <v>183</v>
      </c>
      <c r="C39" s="119" t="s">
        <v>39</v>
      </c>
      <c r="D39" s="119" t="s">
        <v>4</v>
      </c>
      <c r="E39" s="119">
        <v>2</v>
      </c>
      <c r="F39" s="120">
        <v>750000</v>
      </c>
      <c r="G39" s="111">
        <f t="shared" si="0"/>
        <v>1500000</v>
      </c>
    </row>
    <row r="40" spans="1:7" s="121" customFormat="1" ht="20.100000000000001" customHeight="1" x14ac:dyDescent="0.25">
      <c r="A40" s="117" t="s">
        <v>71</v>
      </c>
      <c r="B40" s="125" t="s">
        <v>184</v>
      </c>
      <c r="C40" s="119" t="s">
        <v>39</v>
      </c>
      <c r="D40" s="119" t="s">
        <v>4</v>
      </c>
      <c r="E40" s="119">
        <v>2</v>
      </c>
      <c r="F40" s="120">
        <v>2700000</v>
      </c>
      <c r="G40" s="111">
        <f t="shared" si="0"/>
        <v>5400000</v>
      </c>
    </row>
    <row r="41" spans="1:7" s="121" customFormat="1" ht="20.100000000000001" customHeight="1" x14ac:dyDescent="0.25">
      <c r="A41" s="117" t="s">
        <v>72</v>
      </c>
      <c r="B41" s="125" t="s">
        <v>185</v>
      </c>
      <c r="C41" s="119" t="s">
        <v>263</v>
      </c>
      <c r="D41" s="119" t="s">
        <v>4</v>
      </c>
      <c r="E41" s="119">
        <v>2</v>
      </c>
      <c r="F41" s="120">
        <v>3200000</v>
      </c>
      <c r="G41" s="111">
        <f t="shared" si="0"/>
        <v>6400000</v>
      </c>
    </row>
    <row r="42" spans="1:7" s="121" customFormat="1" ht="20.100000000000001" customHeight="1" x14ac:dyDescent="0.25">
      <c r="A42" s="117" t="s">
        <v>73</v>
      </c>
      <c r="B42" s="125" t="s">
        <v>186</v>
      </c>
      <c r="C42" s="119" t="s">
        <v>264</v>
      </c>
      <c r="D42" s="119" t="s">
        <v>34</v>
      </c>
      <c r="E42" s="119">
        <v>1</v>
      </c>
      <c r="F42" s="120">
        <v>4600000</v>
      </c>
      <c r="G42" s="111">
        <f t="shared" si="0"/>
        <v>4600000</v>
      </c>
    </row>
    <row r="43" spans="1:7" s="121" customFormat="1" ht="20.100000000000001" customHeight="1" x14ac:dyDescent="0.25">
      <c r="A43" s="117" t="s">
        <v>74</v>
      </c>
      <c r="B43" s="125" t="s">
        <v>187</v>
      </c>
      <c r="C43" s="119" t="s">
        <v>264</v>
      </c>
      <c r="D43" s="119" t="s">
        <v>265</v>
      </c>
      <c r="E43" s="119">
        <v>2</v>
      </c>
      <c r="F43" s="120">
        <v>600000</v>
      </c>
      <c r="G43" s="111">
        <f t="shared" si="0"/>
        <v>1200000</v>
      </c>
    </row>
    <row r="44" spans="1:7" s="121" customFormat="1" ht="20.100000000000001" customHeight="1" x14ac:dyDescent="0.25">
      <c r="A44" s="117" t="s">
        <v>75</v>
      </c>
      <c r="B44" s="125" t="s">
        <v>188</v>
      </c>
      <c r="C44" s="119" t="s">
        <v>264</v>
      </c>
      <c r="D44" s="119" t="s">
        <v>265</v>
      </c>
      <c r="E44" s="119">
        <v>2</v>
      </c>
      <c r="F44" s="120">
        <v>600000</v>
      </c>
      <c r="G44" s="111">
        <f t="shared" si="0"/>
        <v>1200000</v>
      </c>
    </row>
    <row r="45" spans="1:7" s="121" customFormat="1" ht="20.100000000000001" customHeight="1" x14ac:dyDescent="0.25">
      <c r="A45" s="117" t="s">
        <v>76</v>
      </c>
      <c r="B45" s="125" t="s">
        <v>189</v>
      </c>
      <c r="C45" s="119" t="s">
        <v>264</v>
      </c>
      <c r="D45" s="119" t="s">
        <v>34</v>
      </c>
      <c r="E45" s="119">
        <v>1</v>
      </c>
      <c r="F45" s="120">
        <v>3200000</v>
      </c>
      <c r="G45" s="111">
        <f t="shared" si="0"/>
        <v>3200000</v>
      </c>
    </row>
    <row r="46" spans="1:7" s="121" customFormat="1" ht="20.100000000000001" customHeight="1" x14ac:dyDescent="0.25">
      <c r="A46" s="117" t="s">
        <v>77</v>
      </c>
      <c r="B46" s="125" t="s">
        <v>190</v>
      </c>
      <c r="C46" s="119" t="s">
        <v>264</v>
      </c>
      <c r="D46" s="119" t="s">
        <v>272</v>
      </c>
      <c r="E46" s="119">
        <v>2</v>
      </c>
      <c r="F46" s="120">
        <v>2500000</v>
      </c>
      <c r="G46" s="111">
        <f t="shared" si="0"/>
        <v>5000000</v>
      </c>
    </row>
    <row r="47" spans="1:7" s="121" customFormat="1" ht="20.100000000000001" customHeight="1" x14ac:dyDescent="0.25">
      <c r="A47" s="117" t="s">
        <v>78</v>
      </c>
      <c r="B47" s="125" t="s">
        <v>191</v>
      </c>
      <c r="C47" s="119" t="s">
        <v>264</v>
      </c>
      <c r="D47" s="119" t="s">
        <v>4</v>
      </c>
      <c r="E47" s="119">
        <v>1</v>
      </c>
      <c r="F47" s="120">
        <v>6500000</v>
      </c>
      <c r="G47" s="111">
        <f t="shared" si="0"/>
        <v>6500000</v>
      </c>
    </row>
    <row r="48" spans="1:7" s="121" customFormat="1" ht="20.100000000000001" customHeight="1" x14ac:dyDescent="0.25">
      <c r="A48" s="117" t="s">
        <v>79</v>
      </c>
      <c r="B48" s="125" t="s">
        <v>192</v>
      </c>
      <c r="C48" s="119" t="s">
        <v>264</v>
      </c>
      <c r="D48" s="119" t="s">
        <v>266</v>
      </c>
      <c r="E48" s="119">
        <v>10</v>
      </c>
      <c r="F48" s="120">
        <v>800000</v>
      </c>
      <c r="G48" s="111">
        <f t="shared" si="0"/>
        <v>8000000</v>
      </c>
    </row>
    <row r="49" spans="1:7" s="121" customFormat="1" ht="20.100000000000001" customHeight="1" x14ac:dyDescent="0.25">
      <c r="A49" s="117" t="s">
        <v>80</v>
      </c>
      <c r="B49" s="125" t="s">
        <v>193</v>
      </c>
      <c r="C49" s="119" t="s">
        <v>264</v>
      </c>
      <c r="D49" s="119" t="s">
        <v>4</v>
      </c>
      <c r="E49" s="119">
        <v>1</v>
      </c>
      <c r="F49" s="120">
        <v>1600000</v>
      </c>
      <c r="G49" s="111">
        <f t="shared" si="0"/>
        <v>1600000</v>
      </c>
    </row>
    <row r="50" spans="1:7" s="121" customFormat="1" ht="20.100000000000001" customHeight="1" x14ac:dyDescent="0.25">
      <c r="A50" s="117" t="s">
        <v>81</v>
      </c>
      <c r="B50" s="125" t="s">
        <v>194</v>
      </c>
      <c r="C50" s="119" t="s">
        <v>264</v>
      </c>
      <c r="D50" s="119" t="s">
        <v>4</v>
      </c>
      <c r="E50" s="119">
        <v>3</v>
      </c>
      <c r="F50" s="120">
        <v>1600000</v>
      </c>
      <c r="G50" s="111">
        <f t="shared" si="0"/>
        <v>4800000</v>
      </c>
    </row>
    <row r="51" spans="1:7" s="121" customFormat="1" ht="20.100000000000001" customHeight="1" x14ac:dyDescent="0.25">
      <c r="A51" s="117" t="s">
        <v>82</v>
      </c>
      <c r="B51" s="126" t="s">
        <v>309</v>
      </c>
      <c r="C51" s="119" t="s">
        <v>39</v>
      </c>
      <c r="D51" s="119" t="s">
        <v>4</v>
      </c>
      <c r="E51" s="113">
        <v>1</v>
      </c>
      <c r="F51" s="114">
        <v>450000</v>
      </c>
      <c r="G51" s="111">
        <f t="shared" si="0"/>
        <v>450000</v>
      </c>
    </row>
    <row r="52" spans="1:7" s="121" customFormat="1" ht="20.100000000000001" customHeight="1" x14ac:dyDescent="0.25">
      <c r="A52" s="117" t="s">
        <v>83</v>
      </c>
      <c r="B52" s="125" t="s">
        <v>310</v>
      </c>
      <c r="C52" s="119" t="s">
        <v>39</v>
      </c>
      <c r="D52" s="119" t="s">
        <v>4</v>
      </c>
      <c r="E52" s="119">
        <v>2</v>
      </c>
      <c r="F52" s="120">
        <v>1300000</v>
      </c>
      <c r="G52" s="111">
        <f t="shared" si="0"/>
        <v>2600000</v>
      </c>
    </row>
    <row r="53" spans="1:7" s="121" customFormat="1" ht="20.100000000000001" customHeight="1" x14ac:dyDescent="0.25">
      <c r="A53" s="117" t="s">
        <v>84</v>
      </c>
      <c r="B53" s="125" t="s">
        <v>197</v>
      </c>
      <c r="C53" s="119" t="s">
        <v>39</v>
      </c>
      <c r="D53" s="119" t="s">
        <v>4</v>
      </c>
      <c r="E53" s="119">
        <v>1</v>
      </c>
      <c r="F53" s="120">
        <v>1100000</v>
      </c>
      <c r="G53" s="111">
        <f t="shared" si="0"/>
        <v>1100000</v>
      </c>
    </row>
    <row r="54" spans="1:7" s="121" customFormat="1" ht="20.100000000000001" customHeight="1" x14ac:dyDescent="0.25">
      <c r="A54" s="117" t="s">
        <v>85</v>
      </c>
      <c r="B54" s="125" t="s">
        <v>198</v>
      </c>
      <c r="C54" s="119" t="s">
        <v>39</v>
      </c>
      <c r="D54" s="119" t="s">
        <v>4</v>
      </c>
      <c r="E54" s="119">
        <v>4</v>
      </c>
      <c r="F54" s="120">
        <v>800000</v>
      </c>
      <c r="G54" s="111">
        <f t="shared" si="0"/>
        <v>3200000</v>
      </c>
    </row>
    <row r="55" spans="1:7" s="121" customFormat="1" ht="20.100000000000001" customHeight="1" x14ac:dyDescent="0.25">
      <c r="A55" s="117" t="s">
        <v>86</v>
      </c>
      <c r="B55" s="125" t="s">
        <v>199</v>
      </c>
      <c r="C55" s="119" t="s">
        <v>39</v>
      </c>
      <c r="D55" s="119" t="s">
        <v>4</v>
      </c>
      <c r="E55" s="119">
        <v>2</v>
      </c>
      <c r="F55" s="120">
        <v>790000</v>
      </c>
      <c r="G55" s="111">
        <f t="shared" si="0"/>
        <v>1580000</v>
      </c>
    </row>
    <row r="56" spans="1:7" s="121" customFormat="1" ht="20.100000000000001" customHeight="1" x14ac:dyDescent="0.25">
      <c r="A56" s="117" t="s">
        <v>87</v>
      </c>
      <c r="B56" s="125" t="s">
        <v>311</v>
      </c>
      <c r="C56" s="119" t="s">
        <v>39</v>
      </c>
      <c r="D56" s="119" t="s">
        <v>4</v>
      </c>
      <c r="E56" s="119">
        <v>2</v>
      </c>
      <c r="F56" s="120">
        <v>650000</v>
      </c>
      <c r="G56" s="111">
        <f t="shared" si="0"/>
        <v>1300000</v>
      </c>
    </row>
    <row r="57" spans="1:7" s="121" customFormat="1" ht="20.100000000000001" customHeight="1" x14ac:dyDescent="0.25">
      <c r="A57" s="117" t="s">
        <v>88</v>
      </c>
      <c r="B57" s="125" t="s">
        <v>201</v>
      </c>
      <c r="C57" s="119" t="s">
        <v>39</v>
      </c>
      <c r="D57" s="119" t="s">
        <v>4</v>
      </c>
      <c r="E57" s="119">
        <v>2</v>
      </c>
      <c r="F57" s="120">
        <v>670000</v>
      </c>
      <c r="G57" s="111">
        <f t="shared" si="0"/>
        <v>1340000</v>
      </c>
    </row>
    <row r="58" spans="1:7" s="121" customFormat="1" ht="20.100000000000001" customHeight="1" x14ac:dyDescent="0.25">
      <c r="A58" s="117" t="s">
        <v>89</v>
      </c>
      <c r="B58" s="125" t="s">
        <v>202</v>
      </c>
      <c r="C58" s="119" t="s">
        <v>39</v>
      </c>
      <c r="D58" s="119" t="s">
        <v>4</v>
      </c>
      <c r="E58" s="119">
        <v>2</v>
      </c>
      <c r="F58" s="120">
        <v>680000</v>
      </c>
      <c r="G58" s="111">
        <f t="shared" si="0"/>
        <v>1360000</v>
      </c>
    </row>
    <row r="59" spans="1:7" s="121" customFormat="1" ht="20.100000000000001" customHeight="1" x14ac:dyDescent="0.25">
      <c r="A59" s="117" t="s">
        <v>90</v>
      </c>
      <c r="B59" s="122" t="s">
        <v>203</v>
      </c>
      <c r="C59" s="123" t="s">
        <v>267</v>
      </c>
      <c r="D59" s="123" t="s">
        <v>4</v>
      </c>
      <c r="E59" s="123">
        <v>1</v>
      </c>
      <c r="F59" s="124">
        <v>4320000</v>
      </c>
      <c r="G59" s="111">
        <f t="shared" si="0"/>
        <v>4320000</v>
      </c>
    </row>
    <row r="60" spans="1:7" s="121" customFormat="1" ht="20.100000000000001" customHeight="1" x14ac:dyDescent="0.25">
      <c r="A60" s="117" t="s">
        <v>91</v>
      </c>
      <c r="B60" s="125" t="s">
        <v>204</v>
      </c>
      <c r="C60" s="119" t="s">
        <v>39</v>
      </c>
      <c r="D60" s="119" t="s">
        <v>4</v>
      </c>
      <c r="E60" s="119">
        <v>5</v>
      </c>
      <c r="F60" s="120">
        <v>350000</v>
      </c>
      <c r="G60" s="111">
        <f t="shared" si="0"/>
        <v>1750000</v>
      </c>
    </row>
    <row r="61" spans="1:7" s="121" customFormat="1" ht="20.100000000000001" customHeight="1" x14ac:dyDescent="0.25">
      <c r="A61" s="117" t="s">
        <v>92</v>
      </c>
      <c r="B61" s="125" t="s">
        <v>205</v>
      </c>
      <c r="C61" s="119" t="s">
        <v>39</v>
      </c>
      <c r="D61" s="119" t="s">
        <v>4</v>
      </c>
      <c r="E61" s="119">
        <v>1</v>
      </c>
      <c r="F61" s="120">
        <v>650000</v>
      </c>
      <c r="G61" s="111">
        <f t="shared" si="0"/>
        <v>650000</v>
      </c>
    </row>
    <row r="62" spans="1:7" s="121" customFormat="1" ht="20.100000000000001" customHeight="1" x14ac:dyDescent="0.25">
      <c r="A62" s="117" t="s">
        <v>93</v>
      </c>
      <c r="B62" s="125" t="s">
        <v>277</v>
      </c>
      <c r="C62" s="119" t="s">
        <v>39</v>
      </c>
      <c r="D62" s="119" t="s">
        <v>4</v>
      </c>
      <c r="E62" s="119">
        <v>2</v>
      </c>
      <c r="F62" s="120">
        <v>790000</v>
      </c>
      <c r="G62" s="111">
        <f t="shared" si="0"/>
        <v>1580000</v>
      </c>
    </row>
    <row r="63" spans="1:7" s="121" customFormat="1" ht="20.100000000000001" customHeight="1" x14ac:dyDescent="0.25">
      <c r="A63" s="117" t="s">
        <v>94</v>
      </c>
      <c r="B63" s="125" t="s">
        <v>279</v>
      </c>
      <c r="C63" s="119" t="s">
        <v>39</v>
      </c>
      <c r="D63" s="119" t="s">
        <v>4</v>
      </c>
      <c r="E63" s="119">
        <v>2</v>
      </c>
      <c r="F63" s="120">
        <v>950000</v>
      </c>
      <c r="G63" s="111">
        <f t="shared" si="0"/>
        <v>1900000</v>
      </c>
    </row>
    <row r="64" spans="1:7" s="121" customFormat="1" ht="20.100000000000001" customHeight="1" x14ac:dyDescent="0.25">
      <c r="A64" s="117" t="s">
        <v>95</v>
      </c>
      <c r="B64" s="125" t="s">
        <v>278</v>
      </c>
      <c r="C64" s="119" t="s">
        <v>39</v>
      </c>
      <c r="D64" s="119" t="s">
        <v>4</v>
      </c>
      <c r="E64" s="119">
        <v>2</v>
      </c>
      <c r="F64" s="120">
        <v>800000</v>
      </c>
      <c r="G64" s="111">
        <f t="shared" si="0"/>
        <v>1600000</v>
      </c>
    </row>
    <row r="65" spans="1:7" s="121" customFormat="1" ht="20.100000000000001" customHeight="1" x14ac:dyDescent="0.25">
      <c r="A65" s="117" t="s">
        <v>96</v>
      </c>
      <c r="B65" s="125" t="s">
        <v>206</v>
      </c>
      <c r="C65" s="119" t="s">
        <v>39</v>
      </c>
      <c r="D65" s="119" t="s">
        <v>4</v>
      </c>
      <c r="E65" s="119">
        <v>2</v>
      </c>
      <c r="F65" s="120">
        <v>650000</v>
      </c>
      <c r="G65" s="111">
        <f t="shared" si="0"/>
        <v>1300000</v>
      </c>
    </row>
    <row r="66" spans="1:7" s="121" customFormat="1" ht="20.100000000000001" customHeight="1" x14ac:dyDescent="0.25">
      <c r="A66" s="117" t="s">
        <v>97</v>
      </c>
      <c r="B66" s="125" t="s">
        <v>207</v>
      </c>
      <c r="C66" s="119" t="s">
        <v>39</v>
      </c>
      <c r="D66" s="119" t="s">
        <v>4</v>
      </c>
      <c r="E66" s="119">
        <v>2</v>
      </c>
      <c r="F66" s="120">
        <v>2100000</v>
      </c>
      <c r="G66" s="111">
        <f t="shared" si="0"/>
        <v>4200000</v>
      </c>
    </row>
    <row r="67" spans="1:7" s="121" customFormat="1" ht="20.100000000000001" customHeight="1" x14ac:dyDescent="0.25">
      <c r="A67" s="117" t="s">
        <v>98</v>
      </c>
      <c r="B67" s="125" t="s">
        <v>312</v>
      </c>
      <c r="C67" s="119" t="s">
        <v>39</v>
      </c>
      <c r="D67" s="119" t="s">
        <v>4</v>
      </c>
      <c r="E67" s="119">
        <v>2</v>
      </c>
      <c r="F67" s="120">
        <v>920000</v>
      </c>
      <c r="G67" s="111">
        <f t="shared" si="0"/>
        <v>1840000</v>
      </c>
    </row>
    <row r="68" spans="1:7" s="121" customFormat="1" ht="20.100000000000001" customHeight="1" x14ac:dyDescent="0.25">
      <c r="A68" s="117" t="s">
        <v>99</v>
      </c>
      <c r="B68" s="125" t="s">
        <v>209</v>
      </c>
      <c r="C68" s="119" t="s">
        <v>268</v>
      </c>
      <c r="D68" s="119" t="s">
        <v>5</v>
      </c>
      <c r="E68" s="119">
        <v>4</v>
      </c>
      <c r="F68" s="120">
        <v>2100000</v>
      </c>
      <c r="G68" s="111">
        <f>E68*F68</f>
        <v>8400000</v>
      </c>
    </row>
    <row r="69" spans="1:7" s="121" customFormat="1" ht="20.100000000000001" customHeight="1" x14ac:dyDescent="0.25">
      <c r="A69" s="117" t="s">
        <v>100</v>
      </c>
      <c r="B69" s="125" t="s">
        <v>210</v>
      </c>
      <c r="C69" s="119" t="s">
        <v>268</v>
      </c>
      <c r="D69" s="119" t="s">
        <v>5</v>
      </c>
      <c r="E69" s="119">
        <v>2</v>
      </c>
      <c r="F69" s="120">
        <v>2100000</v>
      </c>
      <c r="G69" s="111">
        <f>E69*F69</f>
        <v>4200000</v>
      </c>
    </row>
    <row r="70" spans="1:7" s="121" customFormat="1" ht="20.100000000000001" customHeight="1" x14ac:dyDescent="0.25">
      <c r="A70" s="117" t="s">
        <v>101</v>
      </c>
      <c r="B70" s="125" t="s">
        <v>211</v>
      </c>
      <c r="C70" s="119" t="s">
        <v>39</v>
      </c>
      <c r="D70" s="119" t="s">
        <v>272</v>
      </c>
      <c r="E70" s="119">
        <v>2</v>
      </c>
      <c r="F70" s="120">
        <v>1700000</v>
      </c>
      <c r="G70" s="111">
        <f t="shared" si="0"/>
        <v>3400000</v>
      </c>
    </row>
    <row r="71" spans="1:7" s="121" customFormat="1" ht="20.100000000000001" customHeight="1" x14ac:dyDescent="0.25">
      <c r="A71" s="117" t="s">
        <v>102</v>
      </c>
      <c r="B71" s="125" t="s">
        <v>212</v>
      </c>
      <c r="C71" s="119" t="s">
        <v>39</v>
      </c>
      <c r="D71" s="119" t="s">
        <v>272</v>
      </c>
      <c r="E71" s="119">
        <v>2</v>
      </c>
      <c r="F71" s="120">
        <v>650000</v>
      </c>
      <c r="G71" s="111">
        <f t="shared" si="0"/>
        <v>1300000</v>
      </c>
    </row>
    <row r="72" spans="1:7" s="121" customFormat="1" ht="20.100000000000001" customHeight="1" x14ac:dyDescent="0.25">
      <c r="A72" s="117" t="s">
        <v>103</v>
      </c>
      <c r="B72" s="125" t="s">
        <v>217</v>
      </c>
      <c r="C72" s="119" t="s">
        <v>40</v>
      </c>
      <c r="D72" s="119" t="s">
        <v>5</v>
      </c>
      <c r="E72" s="119">
        <v>4</v>
      </c>
      <c r="F72" s="120">
        <v>50000</v>
      </c>
      <c r="G72" s="111">
        <f t="shared" si="0"/>
        <v>200000</v>
      </c>
    </row>
    <row r="73" spans="1:7" s="121" customFormat="1" ht="20.100000000000001" customHeight="1" x14ac:dyDescent="0.25">
      <c r="A73" s="117" t="s">
        <v>104</v>
      </c>
      <c r="B73" s="125" t="s">
        <v>213</v>
      </c>
      <c r="C73" s="119" t="s">
        <v>39</v>
      </c>
      <c r="D73" s="119" t="s">
        <v>272</v>
      </c>
      <c r="E73" s="119">
        <v>2</v>
      </c>
      <c r="F73" s="120">
        <v>560000</v>
      </c>
      <c r="G73" s="111">
        <f t="shared" si="0"/>
        <v>1120000</v>
      </c>
    </row>
    <row r="74" spans="1:7" s="121" customFormat="1" ht="32.25" customHeight="1" x14ac:dyDescent="0.25">
      <c r="A74" s="107" t="s">
        <v>322</v>
      </c>
      <c r="B74" s="116" t="s">
        <v>319</v>
      </c>
      <c r="C74" s="109" t="s">
        <v>318</v>
      </c>
      <c r="D74" s="119" t="s">
        <v>265</v>
      </c>
      <c r="E74" s="119">
        <v>20</v>
      </c>
      <c r="F74" s="120">
        <v>70000</v>
      </c>
      <c r="G74" s="111">
        <f t="shared" si="0"/>
        <v>1400000</v>
      </c>
    </row>
    <row r="75" spans="1:7" s="121" customFormat="1" ht="33.75" customHeight="1" x14ac:dyDescent="0.25">
      <c r="A75" s="107" t="s">
        <v>323</v>
      </c>
      <c r="B75" s="116" t="s">
        <v>320</v>
      </c>
      <c r="C75" s="109" t="s">
        <v>318</v>
      </c>
      <c r="D75" s="119" t="s">
        <v>265</v>
      </c>
      <c r="E75" s="119">
        <v>20</v>
      </c>
      <c r="F75" s="120">
        <v>70000</v>
      </c>
      <c r="G75" s="111">
        <f t="shared" si="0"/>
        <v>1400000</v>
      </c>
    </row>
    <row r="76" spans="1:7" s="121" customFormat="1" ht="33.75" customHeight="1" x14ac:dyDescent="0.25">
      <c r="A76" s="107" t="s">
        <v>324</v>
      </c>
      <c r="B76" s="116" t="s">
        <v>321</v>
      </c>
      <c r="C76" s="109" t="s">
        <v>318</v>
      </c>
      <c r="D76" s="119" t="s">
        <v>265</v>
      </c>
      <c r="E76" s="119">
        <v>20</v>
      </c>
      <c r="F76" s="120">
        <v>70000</v>
      </c>
      <c r="G76" s="111">
        <f t="shared" si="0"/>
        <v>1400000</v>
      </c>
    </row>
    <row r="77" spans="1:7" s="121" customFormat="1" ht="20.100000000000001" customHeight="1" x14ac:dyDescent="0.25">
      <c r="A77" s="117" t="s">
        <v>108</v>
      </c>
      <c r="B77" s="125" t="s">
        <v>215</v>
      </c>
      <c r="C77" s="119" t="s">
        <v>36</v>
      </c>
      <c r="D77" s="119" t="s">
        <v>273</v>
      </c>
      <c r="E77" s="119">
        <v>100</v>
      </c>
      <c r="F77" s="120">
        <v>75000</v>
      </c>
      <c r="G77" s="111">
        <f t="shared" si="0"/>
        <v>7500000</v>
      </c>
    </row>
    <row r="78" spans="1:7" s="121" customFormat="1" ht="20.100000000000001" customHeight="1" x14ac:dyDescent="0.25">
      <c r="A78" s="117" t="s">
        <v>109</v>
      </c>
      <c r="B78" s="125" t="s">
        <v>280</v>
      </c>
      <c r="C78" s="119" t="s">
        <v>36</v>
      </c>
      <c r="D78" s="119" t="s">
        <v>273</v>
      </c>
      <c r="E78" s="119">
        <v>100</v>
      </c>
      <c r="F78" s="120">
        <v>170000</v>
      </c>
      <c r="G78" s="111">
        <f t="shared" si="0"/>
        <v>17000000</v>
      </c>
    </row>
    <row r="79" spans="1:7" s="121" customFormat="1" ht="20.100000000000001" customHeight="1" x14ac:dyDescent="0.25">
      <c r="A79" s="117" t="s">
        <v>110</v>
      </c>
      <c r="B79" s="125" t="s">
        <v>219</v>
      </c>
      <c r="C79" s="119" t="s">
        <v>36</v>
      </c>
      <c r="D79" s="119" t="s">
        <v>273</v>
      </c>
      <c r="E79" s="119">
        <v>100</v>
      </c>
      <c r="F79" s="120">
        <v>250000</v>
      </c>
      <c r="G79" s="111">
        <f t="shared" si="0"/>
        <v>25000000</v>
      </c>
    </row>
    <row r="80" spans="1:7" s="121" customFormat="1" ht="20.100000000000001" customHeight="1" x14ac:dyDescent="0.25">
      <c r="A80" s="117" t="s">
        <v>111</v>
      </c>
      <c r="B80" s="125" t="s">
        <v>281</v>
      </c>
      <c r="C80" s="119" t="s">
        <v>36</v>
      </c>
      <c r="D80" s="119" t="s">
        <v>270</v>
      </c>
      <c r="E80" s="119">
        <v>100</v>
      </c>
      <c r="F80" s="120">
        <v>240000</v>
      </c>
      <c r="G80" s="111">
        <f>E80*F80</f>
        <v>24000000</v>
      </c>
    </row>
    <row r="81" spans="1:7" s="121" customFormat="1" ht="20.100000000000001" customHeight="1" x14ac:dyDescent="0.25">
      <c r="A81" s="117" t="s">
        <v>112</v>
      </c>
      <c r="B81" s="125" t="s">
        <v>220</v>
      </c>
      <c r="C81" s="119" t="s">
        <v>36</v>
      </c>
      <c r="D81" s="119" t="s">
        <v>270</v>
      </c>
      <c r="E81" s="119">
        <v>100</v>
      </c>
      <c r="F81" s="120">
        <v>320000</v>
      </c>
      <c r="G81" s="111">
        <f>E81*F81</f>
        <v>32000000</v>
      </c>
    </row>
    <row r="82" spans="1:7" s="121" customFormat="1" ht="20.100000000000001" customHeight="1" x14ac:dyDescent="0.25">
      <c r="A82" s="117" t="s">
        <v>113</v>
      </c>
      <c r="B82" s="125" t="s">
        <v>282</v>
      </c>
      <c r="C82" s="119" t="s">
        <v>271</v>
      </c>
      <c r="D82" s="119" t="s">
        <v>4</v>
      </c>
      <c r="E82" s="119">
        <v>5</v>
      </c>
      <c r="F82" s="120">
        <v>180000</v>
      </c>
      <c r="G82" s="115">
        <f>E82*F82</f>
        <v>900000</v>
      </c>
    </row>
    <row r="83" spans="1:7" s="121" customFormat="1" ht="20.100000000000001" customHeight="1" x14ac:dyDescent="0.25">
      <c r="A83" s="117" t="s">
        <v>114</v>
      </c>
      <c r="B83" s="118" t="s">
        <v>221</v>
      </c>
      <c r="C83" s="119" t="s">
        <v>41</v>
      </c>
      <c r="D83" s="119" t="s">
        <v>33</v>
      </c>
      <c r="E83" s="119">
        <v>20</v>
      </c>
      <c r="F83" s="120">
        <v>150000</v>
      </c>
      <c r="G83" s="128">
        <f t="shared" ref="G83:G124" si="1">E83*F83</f>
        <v>3000000</v>
      </c>
    </row>
    <row r="84" spans="1:7" s="121" customFormat="1" ht="20.100000000000001" customHeight="1" x14ac:dyDescent="0.25">
      <c r="A84" s="117" t="s">
        <v>115</v>
      </c>
      <c r="B84" s="118" t="s">
        <v>222</v>
      </c>
      <c r="C84" s="119" t="s">
        <v>41</v>
      </c>
      <c r="D84" s="119" t="s">
        <v>33</v>
      </c>
      <c r="E84" s="119">
        <v>5</v>
      </c>
      <c r="F84" s="120">
        <v>200000</v>
      </c>
      <c r="G84" s="128">
        <f t="shared" si="1"/>
        <v>1000000</v>
      </c>
    </row>
    <row r="85" spans="1:7" s="121" customFormat="1" ht="20.100000000000001" customHeight="1" x14ac:dyDescent="0.25">
      <c r="A85" s="117" t="s">
        <v>116</v>
      </c>
      <c r="B85" s="118" t="s">
        <v>223</v>
      </c>
      <c r="C85" s="119" t="s">
        <v>268</v>
      </c>
      <c r="D85" s="119" t="s">
        <v>33</v>
      </c>
      <c r="E85" s="119">
        <v>5</v>
      </c>
      <c r="F85" s="120">
        <v>230000</v>
      </c>
      <c r="G85" s="128">
        <f t="shared" si="1"/>
        <v>1150000</v>
      </c>
    </row>
    <row r="86" spans="1:7" s="121" customFormat="1" ht="20.100000000000001" customHeight="1" x14ac:dyDescent="0.25">
      <c r="A86" s="117" t="s">
        <v>117</v>
      </c>
      <c r="B86" s="118" t="s">
        <v>224</v>
      </c>
      <c r="C86" s="119" t="s">
        <v>268</v>
      </c>
      <c r="D86" s="119" t="s">
        <v>33</v>
      </c>
      <c r="E86" s="119">
        <v>3</v>
      </c>
      <c r="F86" s="120">
        <v>190000</v>
      </c>
      <c r="G86" s="128">
        <f t="shared" si="1"/>
        <v>570000</v>
      </c>
    </row>
    <row r="87" spans="1:7" s="121" customFormat="1" ht="20.100000000000001" customHeight="1" x14ac:dyDescent="0.25">
      <c r="A87" s="117" t="s">
        <v>118</v>
      </c>
      <c r="B87" s="118" t="s">
        <v>225</v>
      </c>
      <c r="C87" s="119" t="s">
        <v>268</v>
      </c>
      <c r="D87" s="119" t="s">
        <v>33</v>
      </c>
      <c r="E87" s="119">
        <v>5</v>
      </c>
      <c r="F87" s="120">
        <v>450000</v>
      </c>
      <c r="G87" s="128">
        <f t="shared" si="1"/>
        <v>2250000</v>
      </c>
    </row>
    <row r="88" spans="1:7" s="121" customFormat="1" ht="20.100000000000001" customHeight="1" x14ac:dyDescent="0.25">
      <c r="A88" s="117" t="s">
        <v>119</v>
      </c>
      <c r="B88" s="118" t="s">
        <v>226</v>
      </c>
      <c r="C88" s="119" t="s">
        <v>268</v>
      </c>
      <c r="D88" s="119" t="s">
        <v>33</v>
      </c>
      <c r="E88" s="119">
        <v>2</v>
      </c>
      <c r="F88" s="120">
        <v>260000</v>
      </c>
      <c r="G88" s="128">
        <f t="shared" si="1"/>
        <v>520000</v>
      </c>
    </row>
    <row r="89" spans="1:7" s="121" customFormat="1" ht="20.100000000000001" customHeight="1" x14ac:dyDescent="0.25">
      <c r="A89" s="117" t="s">
        <v>120</v>
      </c>
      <c r="B89" s="118" t="s">
        <v>227</v>
      </c>
      <c r="C89" s="119" t="s">
        <v>268</v>
      </c>
      <c r="D89" s="119" t="s">
        <v>33</v>
      </c>
      <c r="E89" s="119">
        <v>10</v>
      </c>
      <c r="F89" s="120">
        <v>190000</v>
      </c>
      <c r="G89" s="128">
        <f t="shared" si="1"/>
        <v>1900000</v>
      </c>
    </row>
    <row r="90" spans="1:7" s="121" customFormat="1" ht="20.100000000000001" customHeight="1" x14ac:dyDescent="0.25">
      <c r="A90" s="117" t="s">
        <v>121</v>
      </c>
      <c r="B90" s="118" t="s">
        <v>228</v>
      </c>
      <c r="C90" s="119" t="s">
        <v>268</v>
      </c>
      <c r="D90" s="119" t="s">
        <v>33</v>
      </c>
      <c r="E90" s="119">
        <v>10</v>
      </c>
      <c r="F90" s="120">
        <v>180000</v>
      </c>
      <c r="G90" s="128">
        <f t="shared" si="1"/>
        <v>1800000</v>
      </c>
    </row>
    <row r="91" spans="1:7" s="121" customFormat="1" ht="20.100000000000001" customHeight="1" x14ac:dyDescent="0.25">
      <c r="A91" s="117" t="s">
        <v>122</v>
      </c>
      <c r="B91" s="118" t="s">
        <v>229</v>
      </c>
      <c r="C91" s="119" t="s">
        <v>268</v>
      </c>
      <c r="D91" s="119" t="s">
        <v>33</v>
      </c>
      <c r="E91" s="119">
        <v>5</v>
      </c>
      <c r="F91" s="120">
        <v>1200000</v>
      </c>
      <c r="G91" s="128">
        <f t="shared" si="1"/>
        <v>6000000</v>
      </c>
    </row>
    <row r="92" spans="1:7" s="121" customFormat="1" ht="20.100000000000001" customHeight="1" x14ac:dyDescent="0.25">
      <c r="A92" s="117" t="s">
        <v>123</v>
      </c>
      <c r="B92" s="118" t="s">
        <v>230</v>
      </c>
      <c r="C92" s="119" t="s">
        <v>268</v>
      </c>
      <c r="D92" s="119" t="s">
        <v>33</v>
      </c>
      <c r="E92" s="119">
        <v>5</v>
      </c>
      <c r="F92" s="120">
        <v>620000</v>
      </c>
      <c r="G92" s="128">
        <f t="shared" si="1"/>
        <v>3100000</v>
      </c>
    </row>
    <row r="93" spans="1:7" s="121" customFormat="1" ht="20.100000000000001" customHeight="1" x14ac:dyDescent="0.25">
      <c r="A93" s="117" t="s">
        <v>124</v>
      </c>
      <c r="B93" s="112" t="s">
        <v>231</v>
      </c>
      <c r="C93" s="119" t="s">
        <v>268</v>
      </c>
      <c r="D93" s="119" t="s">
        <v>33</v>
      </c>
      <c r="E93" s="119">
        <v>2</v>
      </c>
      <c r="F93" s="120">
        <v>290000</v>
      </c>
      <c r="G93" s="128">
        <f t="shared" si="1"/>
        <v>580000</v>
      </c>
    </row>
    <row r="94" spans="1:7" s="121" customFormat="1" ht="20.100000000000001" customHeight="1" x14ac:dyDescent="0.25">
      <c r="A94" s="117" t="s">
        <v>125</v>
      </c>
      <c r="B94" s="118" t="s">
        <v>232</v>
      </c>
      <c r="C94" s="119" t="s">
        <v>268</v>
      </c>
      <c r="D94" s="119" t="s">
        <v>33</v>
      </c>
      <c r="E94" s="119">
        <v>2</v>
      </c>
      <c r="F94" s="120">
        <v>1500000</v>
      </c>
      <c r="G94" s="128">
        <f t="shared" si="1"/>
        <v>3000000</v>
      </c>
    </row>
    <row r="95" spans="1:7" s="121" customFormat="1" ht="20.100000000000001" customHeight="1" x14ac:dyDescent="0.25">
      <c r="A95" s="117" t="s">
        <v>126</v>
      </c>
      <c r="B95" s="118" t="s">
        <v>234</v>
      </c>
      <c r="C95" s="119" t="s">
        <v>268</v>
      </c>
      <c r="D95" s="119" t="s">
        <v>33</v>
      </c>
      <c r="E95" s="119">
        <v>3</v>
      </c>
      <c r="F95" s="120">
        <v>900000</v>
      </c>
      <c r="G95" s="128">
        <f t="shared" si="1"/>
        <v>2700000</v>
      </c>
    </row>
    <row r="96" spans="1:7" s="121" customFormat="1" ht="20.100000000000001" customHeight="1" x14ac:dyDescent="0.25">
      <c r="A96" s="117" t="s">
        <v>127</v>
      </c>
      <c r="B96" s="118" t="s">
        <v>233</v>
      </c>
      <c r="C96" s="119" t="s">
        <v>268</v>
      </c>
      <c r="D96" s="119" t="s">
        <v>33</v>
      </c>
      <c r="E96" s="119">
        <v>4</v>
      </c>
      <c r="F96" s="120">
        <v>280000</v>
      </c>
      <c r="G96" s="128">
        <f t="shared" si="1"/>
        <v>1120000</v>
      </c>
    </row>
    <row r="97" spans="1:7" s="121" customFormat="1" ht="20.100000000000001" customHeight="1" x14ac:dyDescent="0.25">
      <c r="A97" s="117" t="s">
        <v>128</v>
      </c>
      <c r="B97" s="118" t="s">
        <v>236</v>
      </c>
      <c r="C97" s="119" t="s">
        <v>268</v>
      </c>
      <c r="D97" s="119" t="s">
        <v>33</v>
      </c>
      <c r="E97" s="119">
        <v>2</v>
      </c>
      <c r="F97" s="120">
        <v>790000</v>
      </c>
      <c r="G97" s="128">
        <f t="shared" si="1"/>
        <v>1580000</v>
      </c>
    </row>
    <row r="98" spans="1:7" s="121" customFormat="1" ht="20.100000000000001" customHeight="1" x14ac:dyDescent="0.25">
      <c r="A98" s="117" t="s">
        <v>129</v>
      </c>
      <c r="B98" s="118" t="s">
        <v>235</v>
      </c>
      <c r="C98" s="119" t="s">
        <v>268</v>
      </c>
      <c r="D98" s="119" t="s">
        <v>5</v>
      </c>
      <c r="E98" s="119">
        <v>1</v>
      </c>
      <c r="F98" s="120">
        <v>450000</v>
      </c>
      <c r="G98" s="128">
        <f t="shared" si="1"/>
        <v>450000</v>
      </c>
    </row>
    <row r="99" spans="1:7" s="121" customFormat="1" ht="20.100000000000001" customHeight="1" x14ac:dyDescent="0.25">
      <c r="A99" s="117" t="s">
        <v>130</v>
      </c>
      <c r="B99" s="118" t="s">
        <v>237</v>
      </c>
      <c r="C99" s="119" t="s">
        <v>268</v>
      </c>
      <c r="D99" s="119" t="s">
        <v>5</v>
      </c>
      <c r="E99" s="119">
        <v>2</v>
      </c>
      <c r="F99" s="120">
        <v>390000</v>
      </c>
      <c r="G99" s="128">
        <f t="shared" si="1"/>
        <v>780000</v>
      </c>
    </row>
    <row r="100" spans="1:7" s="121" customFormat="1" ht="20.100000000000001" customHeight="1" x14ac:dyDescent="0.25">
      <c r="A100" s="117" t="s">
        <v>131</v>
      </c>
      <c r="B100" s="118" t="s">
        <v>238</v>
      </c>
      <c r="C100" s="119" t="s">
        <v>268</v>
      </c>
      <c r="D100" s="119" t="s">
        <v>33</v>
      </c>
      <c r="E100" s="119">
        <v>2</v>
      </c>
      <c r="F100" s="120">
        <v>3600000</v>
      </c>
      <c r="G100" s="128">
        <f t="shared" si="1"/>
        <v>7200000</v>
      </c>
    </row>
    <row r="101" spans="1:7" s="121" customFormat="1" ht="20.100000000000001" customHeight="1" x14ac:dyDescent="0.25">
      <c r="A101" s="117" t="s">
        <v>132</v>
      </c>
      <c r="B101" s="118" t="s">
        <v>239</v>
      </c>
      <c r="C101" s="119" t="s">
        <v>271</v>
      </c>
      <c r="D101" s="119" t="s">
        <v>34</v>
      </c>
      <c r="E101" s="119">
        <v>2</v>
      </c>
      <c r="F101" s="120">
        <v>1900000</v>
      </c>
      <c r="G101" s="128">
        <f t="shared" si="1"/>
        <v>3800000</v>
      </c>
    </row>
    <row r="102" spans="1:7" s="121" customFormat="1" ht="20.100000000000001" customHeight="1" x14ac:dyDescent="0.25">
      <c r="A102" s="117" t="s">
        <v>133</v>
      </c>
      <c r="B102" s="118" t="s">
        <v>240</v>
      </c>
      <c r="C102" s="119" t="s">
        <v>268</v>
      </c>
      <c r="D102" s="119" t="s">
        <v>33</v>
      </c>
      <c r="E102" s="119">
        <v>2</v>
      </c>
      <c r="F102" s="120">
        <v>1700000</v>
      </c>
      <c r="G102" s="128">
        <f t="shared" si="1"/>
        <v>3400000</v>
      </c>
    </row>
    <row r="103" spans="1:7" s="121" customFormat="1" ht="35.25" customHeight="1" x14ac:dyDescent="0.25">
      <c r="A103" s="117" t="s">
        <v>134</v>
      </c>
      <c r="B103" s="112" t="s">
        <v>325</v>
      </c>
      <c r="C103" s="119" t="s">
        <v>268</v>
      </c>
      <c r="D103" s="119" t="s">
        <v>33</v>
      </c>
      <c r="E103" s="119">
        <v>2</v>
      </c>
      <c r="F103" s="120">
        <v>4200000</v>
      </c>
      <c r="G103" s="128">
        <f t="shared" si="1"/>
        <v>8400000</v>
      </c>
    </row>
    <row r="104" spans="1:7" s="121" customFormat="1" ht="35.25" customHeight="1" x14ac:dyDescent="0.25">
      <c r="A104" s="117" t="s">
        <v>135</v>
      </c>
      <c r="B104" s="112" t="s">
        <v>326</v>
      </c>
      <c r="C104" s="119" t="s">
        <v>268</v>
      </c>
      <c r="D104" s="119" t="s">
        <v>33</v>
      </c>
      <c r="E104" s="119">
        <v>2</v>
      </c>
      <c r="F104" s="120">
        <v>5200000</v>
      </c>
      <c r="G104" s="128">
        <f t="shared" si="1"/>
        <v>10400000</v>
      </c>
    </row>
    <row r="105" spans="1:7" s="121" customFormat="1" ht="33" customHeight="1" x14ac:dyDescent="0.25">
      <c r="A105" s="117" t="s">
        <v>136</v>
      </c>
      <c r="B105" s="112" t="s">
        <v>327</v>
      </c>
      <c r="C105" s="119" t="s">
        <v>268</v>
      </c>
      <c r="D105" s="119" t="s">
        <v>33</v>
      </c>
      <c r="E105" s="119">
        <v>2</v>
      </c>
      <c r="F105" s="120">
        <v>4200000</v>
      </c>
      <c r="G105" s="128">
        <f t="shared" si="1"/>
        <v>8400000</v>
      </c>
    </row>
    <row r="106" spans="1:7" s="121" customFormat="1" ht="34.5" customHeight="1" x14ac:dyDescent="0.25">
      <c r="A106" s="117" t="s">
        <v>137</v>
      </c>
      <c r="B106" s="112" t="s">
        <v>328</v>
      </c>
      <c r="C106" s="119" t="s">
        <v>268</v>
      </c>
      <c r="D106" s="119" t="s">
        <v>33</v>
      </c>
      <c r="E106" s="119">
        <v>2</v>
      </c>
      <c r="F106" s="120">
        <v>5200000</v>
      </c>
      <c r="G106" s="128">
        <f t="shared" si="1"/>
        <v>10400000</v>
      </c>
    </row>
    <row r="107" spans="1:7" s="121" customFormat="1" ht="20.100000000000001" customHeight="1" x14ac:dyDescent="0.25">
      <c r="A107" s="117" t="s">
        <v>138</v>
      </c>
      <c r="B107" s="122" t="s">
        <v>313</v>
      </c>
      <c r="C107" s="123" t="s">
        <v>268</v>
      </c>
      <c r="D107" s="123" t="s">
        <v>33</v>
      </c>
      <c r="E107" s="123">
        <v>3</v>
      </c>
      <c r="F107" s="127">
        <v>650000</v>
      </c>
      <c r="G107" s="128">
        <f t="shared" si="1"/>
        <v>1950000</v>
      </c>
    </row>
    <row r="108" spans="1:7" s="121" customFormat="1" ht="20.100000000000001" customHeight="1" x14ac:dyDescent="0.25">
      <c r="A108" s="117" t="s">
        <v>139</v>
      </c>
      <c r="B108" s="112" t="s">
        <v>246</v>
      </c>
      <c r="C108" s="119" t="s">
        <v>268</v>
      </c>
      <c r="D108" s="119" t="s">
        <v>33</v>
      </c>
      <c r="E108" s="119">
        <v>15</v>
      </c>
      <c r="F108" s="120">
        <v>1200000</v>
      </c>
      <c r="G108" s="128">
        <f t="shared" si="1"/>
        <v>18000000</v>
      </c>
    </row>
    <row r="109" spans="1:7" s="121" customFormat="1" ht="30.75" customHeight="1" x14ac:dyDescent="0.25">
      <c r="A109" s="117" t="s">
        <v>140</v>
      </c>
      <c r="B109" s="112" t="s">
        <v>329</v>
      </c>
      <c r="C109" s="119" t="s">
        <v>268</v>
      </c>
      <c r="D109" s="119" t="s">
        <v>33</v>
      </c>
      <c r="E109" s="119">
        <v>4</v>
      </c>
      <c r="F109" s="120">
        <v>560000</v>
      </c>
      <c r="G109" s="128">
        <f t="shared" si="1"/>
        <v>2240000</v>
      </c>
    </row>
    <row r="110" spans="1:7" s="121" customFormat="1" ht="20.100000000000001" customHeight="1" x14ac:dyDescent="0.25">
      <c r="A110" s="117" t="s">
        <v>141</v>
      </c>
      <c r="B110" s="112" t="s">
        <v>248</v>
      </c>
      <c r="C110" s="119" t="s">
        <v>41</v>
      </c>
      <c r="D110" s="119" t="s">
        <v>33</v>
      </c>
      <c r="E110" s="119">
        <v>50</v>
      </c>
      <c r="F110" s="120">
        <v>15000</v>
      </c>
      <c r="G110" s="128">
        <f t="shared" si="1"/>
        <v>750000</v>
      </c>
    </row>
    <row r="111" spans="1:7" s="121" customFormat="1" ht="20.100000000000001" customHeight="1" x14ac:dyDescent="0.25">
      <c r="A111" s="117" t="s">
        <v>142</v>
      </c>
      <c r="B111" s="118" t="s">
        <v>314</v>
      </c>
      <c r="C111" s="119" t="s">
        <v>268</v>
      </c>
      <c r="D111" s="119" t="s">
        <v>274</v>
      </c>
      <c r="E111" s="119">
        <v>1</v>
      </c>
      <c r="F111" s="120">
        <v>500000</v>
      </c>
      <c r="G111" s="128">
        <f t="shared" si="1"/>
        <v>500000</v>
      </c>
    </row>
    <row r="112" spans="1:7" s="121" customFormat="1" ht="20.100000000000001" customHeight="1" x14ac:dyDescent="0.25">
      <c r="A112" s="117" t="s">
        <v>143</v>
      </c>
      <c r="B112" s="118" t="s">
        <v>315</v>
      </c>
      <c r="C112" s="119" t="s">
        <v>268</v>
      </c>
      <c r="D112" s="119" t="s">
        <v>274</v>
      </c>
      <c r="E112" s="119">
        <v>1</v>
      </c>
      <c r="F112" s="120">
        <v>400000</v>
      </c>
      <c r="G112" s="128">
        <f t="shared" si="1"/>
        <v>400000</v>
      </c>
    </row>
    <row r="113" spans="1:8" s="121" customFormat="1" ht="20.100000000000001" customHeight="1" x14ac:dyDescent="0.25">
      <c r="A113" s="117" t="s">
        <v>144</v>
      </c>
      <c r="B113" s="118" t="s">
        <v>316</v>
      </c>
      <c r="C113" s="119" t="s">
        <v>268</v>
      </c>
      <c r="D113" s="119" t="s">
        <v>274</v>
      </c>
      <c r="E113" s="119">
        <v>1</v>
      </c>
      <c r="F113" s="120">
        <v>400000</v>
      </c>
      <c r="G113" s="128">
        <f t="shared" si="1"/>
        <v>400000</v>
      </c>
    </row>
    <row r="114" spans="1:8" s="121" customFormat="1" ht="20.100000000000001" customHeight="1" x14ac:dyDescent="0.25">
      <c r="A114" s="117" t="s">
        <v>145</v>
      </c>
      <c r="B114" s="118" t="s">
        <v>252</v>
      </c>
      <c r="C114" s="119" t="s">
        <v>268</v>
      </c>
      <c r="D114" s="119" t="s">
        <v>5</v>
      </c>
      <c r="E114" s="119">
        <v>2</v>
      </c>
      <c r="F114" s="120">
        <v>3500000</v>
      </c>
      <c r="G114" s="128">
        <f t="shared" si="1"/>
        <v>7000000</v>
      </c>
    </row>
    <row r="115" spans="1:8" s="121" customFormat="1" ht="20.100000000000001" customHeight="1" x14ac:dyDescent="0.25">
      <c r="A115" s="117" t="s">
        <v>146</v>
      </c>
      <c r="B115" s="118" t="s">
        <v>253</v>
      </c>
      <c r="C115" s="119" t="s">
        <v>268</v>
      </c>
      <c r="D115" s="119" t="s">
        <v>274</v>
      </c>
      <c r="E115" s="119">
        <v>1</v>
      </c>
      <c r="F115" s="120">
        <v>750000</v>
      </c>
      <c r="G115" s="128">
        <f t="shared" si="1"/>
        <v>750000</v>
      </c>
    </row>
    <row r="116" spans="1:8" s="121" customFormat="1" ht="20.100000000000001" customHeight="1" x14ac:dyDescent="0.25">
      <c r="A116" s="117" t="s">
        <v>147</v>
      </c>
      <c r="B116" s="118" t="s">
        <v>254</v>
      </c>
      <c r="C116" s="119" t="s">
        <v>268</v>
      </c>
      <c r="D116" s="119" t="s">
        <v>274</v>
      </c>
      <c r="E116" s="119">
        <v>1</v>
      </c>
      <c r="F116" s="120">
        <v>760000</v>
      </c>
      <c r="G116" s="128">
        <f t="shared" si="1"/>
        <v>760000</v>
      </c>
    </row>
    <row r="117" spans="1:8" s="121" customFormat="1" ht="20.100000000000001" customHeight="1" x14ac:dyDescent="0.25">
      <c r="A117" s="117" t="s">
        <v>148</v>
      </c>
      <c r="B117" s="118" t="s">
        <v>255</v>
      </c>
      <c r="C117" s="119" t="s">
        <v>268</v>
      </c>
      <c r="D117" s="119" t="s">
        <v>274</v>
      </c>
      <c r="E117" s="119">
        <v>1</v>
      </c>
      <c r="F117" s="120">
        <v>450000</v>
      </c>
      <c r="G117" s="128">
        <f t="shared" si="1"/>
        <v>450000</v>
      </c>
    </row>
    <row r="118" spans="1:8" s="121" customFormat="1" ht="20.100000000000001" customHeight="1" x14ac:dyDescent="0.25">
      <c r="A118" s="117" t="s">
        <v>149</v>
      </c>
      <c r="B118" s="118" t="s">
        <v>256</v>
      </c>
      <c r="C118" s="119" t="s">
        <v>268</v>
      </c>
      <c r="D118" s="119" t="s">
        <v>5</v>
      </c>
      <c r="E118" s="119">
        <v>1</v>
      </c>
      <c r="F118" s="120">
        <v>1100000</v>
      </c>
      <c r="G118" s="128">
        <f t="shared" si="1"/>
        <v>1100000</v>
      </c>
    </row>
    <row r="119" spans="1:8" s="121" customFormat="1" ht="20.100000000000001" customHeight="1" x14ac:dyDescent="0.25">
      <c r="A119" s="117" t="s">
        <v>150</v>
      </c>
      <c r="B119" s="118" t="s">
        <v>257</v>
      </c>
      <c r="C119" s="119" t="s">
        <v>268</v>
      </c>
      <c r="D119" s="119" t="s">
        <v>5</v>
      </c>
      <c r="E119" s="119">
        <v>1</v>
      </c>
      <c r="F119" s="120">
        <v>350000</v>
      </c>
      <c r="G119" s="128">
        <f t="shared" si="1"/>
        <v>350000</v>
      </c>
    </row>
    <row r="120" spans="1:8" s="121" customFormat="1" ht="20.100000000000001" customHeight="1" x14ac:dyDescent="0.25">
      <c r="A120" s="117" t="s">
        <v>151</v>
      </c>
      <c r="B120" s="118" t="s">
        <v>258</v>
      </c>
      <c r="C120" s="119" t="s">
        <v>268</v>
      </c>
      <c r="D120" s="119" t="s">
        <v>33</v>
      </c>
      <c r="E120" s="119">
        <v>5</v>
      </c>
      <c r="F120" s="120">
        <v>90000</v>
      </c>
      <c r="G120" s="128">
        <f t="shared" si="1"/>
        <v>450000</v>
      </c>
    </row>
    <row r="121" spans="1:8" s="121" customFormat="1" ht="20.100000000000001" customHeight="1" x14ac:dyDescent="0.25">
      <c r="A121" s="117" t="s">
        <v>152</v>
      </c>
      <c r="B121" s="118" t="s">
        <v>259</v>
      </c>
      <c r="C121" s="119" t="s">
        <v>268</v>
      </c>
      <c r="D121" s="119" t="s">
        <v>33</v>
      </c>
      <c r="E121" s="119">
        <v>5</v>
      </c>
      <c r="F121" s="120">
        <v>60000</v>
      </c>
      <c r="G121" s="128">
        <f t="shared" si="1"/>
        <v>300000</v>
      </c>
    </row>
    <row r="122" spans="1:8" s="121" customFormat="1" ht="20.100000000000001" customHeight="1" x14ac:dyDescent="0.25">
      <c r="A122" s="117" t="s">
        <v>153</v>
      </c>
      <c r="B122" s="118" t="s">
        <v>260</v>
      </c>
      <c r="C122" s="119" t="s">
        <v>268</v>
      </c>
      <c r="D122" s="119" t="s">
        <v>33</v>
      </c>
      <c r="E122" s="119">
        <v>2</v>
      </c>
      <c r="F122" s="120">
        <v>280000</v>
      </c>
      <c r="G122" s="128">
        <f t="shared" si="1"/>
        <v>560000</v>
      </c>
    </row>
    <row r="123" spans="1:8" s="121" customFormat="1" ht="20.100000000000001" customHeight="1" x14ac:dyDescent="0.25">
      <c r="A123" s="117" t="s">
        <v>154</v>
      </c>
      <c r="B123" s="118" t="s">
        <v>261</v>
      </c>
      <c r="C123" s="119" t="s">
        <v>268</v>
      </c>
      <c r="D123" s="119" t="s">
        <v>33</v>
      </c>
      <c r="E123" s="119">
        <v>2</v>
      </c>
      <c r="F123" s="120">
        <v>190000</v>
      </c>
      <c r="G123" s="128">
        <f t="shared" si="1"/>
        <v>380000</v>
      </c>
    </row>
    <row r="124" spans="1:8" s="121" customFormat="1" ht="20.100000000000001" customHeight="1" x14ac:dyDescent="0.25">
      <c r="A124" s="117" t="s">
        <v>155</v>
      </c>
      <c r="B124" s="122" t="s">
        <v>262</v>
      </c>
      <c r="C124" s="123" t="s">
        <v>268</v>
      </c>
      <c r="D124" s="123" t="s">
        <v>33</v>
      </c>
      <c r="E124" s="123">
        <v>10</v>
      </c>
      <c r="F124" s="127">
        <v>120000</v>
      </c>
      <c r="G124" s="128">
        <f t="shared" si="1"/>
        <v>1200000</v>
      </c>
    </row>
    <row r="125" spans="1:8" s="11" customFormat="1" ht="45" customHeight="1" x14ac:dyDescent="0.25">
      <c r="A125" s="141" t="s">
        <v>283</v>
      </c>
      <c r="B125" s="142"/>
      <c r="C125" s="142"/>
      <c r="D125" s="142"/>
      <c r="E125" s="142"/>
      <c r="F125" s="143"/>
      <c r="G125" s="72">
        <f>SUM(G12:G124)</f>
        <v>801900000</v>
      </c>
      <c r="H125" s="36"/>
    </row>
    <row r="126" spans="1:8" s="28" customFormat="1" ht="20.45" customHeight="1" x14ac:dyDescent="0.25">
      <c r="A126" s="144" t="s">
        <v>284</v>
      </c>
      <c r="B126" s="144"/>
      <c r="C126" s="144"/>
      <c r="D126" s="144"/>
      <c r="E126" s="144"/>
      <c r="F126" s="144"/>
      <c r="G126" s="144"/>
    </row>
    <row r="127" spans="1:8" s="8" customFormat="1" ht="16.5" customHeight="1" x14ac:dyDescent="0.25">
      <c r="A127" s="149" t="s">
        <v>308</v>
      </c>
      <c r="B127" s="149"/>
      <c r="C127" s="149"/>
      <c r="D127" s="149" t="s">
        <v>307</v>
      </c>
      <c r="E127" s="149"/>
      <c r="F127" s="149"/>
      <c r="G127" s="149"/>
    </row>
    <row r="128" spans="1:8" ht="25.5" customHeight="1" x14ac:dyDescent="0.25">
      <c r="A128" s="18"/>
      <c r="B128" s="16"/>
      <c r="C128" s="16"/>
      <c r="D128" s="16"/>
      <c r="E128" s="16"/>
      <c r="F128" s="138"/>
      <c r="G128" s="138"/>
    </row>
    <row r="129" spans="2:7" s="8" customFormat="1" ht="25.5" customHeight="1" x14ac:dyDescent="0.25">
      <c r="B129" s="9"/>
      <c r="C129" s="68"/>
      <c r="D129" s="68"/>
      <c r="E129" s="68"/>
      <c r="F129" s="135"/>
      <c r="G129" s="135"/>
    </row>
    <row r="130" spans="2:7" s="8" customFormat="1" ht="27" customHeight="1" x14ac:dyDescent="0.25">
      <c r="B130" s="10"/>
      <c r="C130" s="69"/>
      <c r="D130" s="69"/>
      <c r="E130" s="69"/>
      <c r="F130" s="134"/>
      <c r="G130" s="134"/>
    </row>
  </sheetData>
  <mergeCells count="16">
    <mergeCell ref="F130:G130"/>
    <mergeCell ref="A2:G2"/>
    <mergeCell ref="A3:G3"/>
    <mergeCell ref="A7:G7"/>
    <mergeCell ref="A9:G9"/>
    <mergeCell ref="A8:G8"/>
    <mergeCell ref="A127:C127"/>
    <mergeCell ref="A125:F125"/>
    <mergeCell ref="A126:G126"/>
    <mergeCell ref="D127:G127"/>
    <mergeCell ref="F128:G128"/>
    <mergeCell ref="A1:G1"/>
    <mergeCell ref="A4:G4"/>
    <mergeCell ref="A5:G5"/>
    <mergeCell ref="A6:G6"/>
    <mergeCell ref="F129:G129"/>
  </mergeCells>
  <conditionalFormatting sqref="A12:A124">
    <cfRule type="containsText" dxfId="5" priority="1" stopIfTrue="1" operator="containsText" text="Thành viên chính">
      <formula>NOT(ISERROR(SEARCH("Thành viên chính",A12)))</formula>
    </cfRule>
    <cfRule type="containsText" dxfId="4" priority="2" stopIfTrue="1" operator="containsText" text="Thư ký khoa học">
      <formula>NOT(ISERROR(SEARCH("Thư ký khoa học",A12)))</formula>
    </cfRule>
    <cfRule type="containsText" dxfId="3" priority="3" stopIfTrue="1" operator="containsText" text="Chủ nhiệm đề tài">
      <formula>NOT(ISERROR(SEARCH("Chủ nhiệm đề tài",A12)))</formula>
    </cfRule>
  </conditionalFormatting>
  <pageMargins left="0.86" right="0.2" top="0.62" bottom="0.46" header="0.32" footer="0.4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workbookViewId="0">
      <selection activeCell="I6" sqref="I6"/>
    </sheetView>
  </sheetViews>
  <sheetFormatPr defaultColWidth="9.140625" defaultRowHeight="16.5" x14ac:dyDescent="0.25"/>
  <cols>
    <col min="1" max="1" width="6.140625" style="2" customWidth="1"/>
    <col min="2" max="2" width="39.7109375" style="7" customWidth="1"/>
    <col min="3" max="3" width="7.5703125" style="7" customWidth="1"/>
    <col min="4" max="4" width="6.28515625" style="11" customWidth="1"/>
    <col min="5" max="5" width="13" style="6" customWidth="1"/>
    <col min="6" max="6" width="19.5703125" style="6" customWidth="1"/>
    <col min="7" max="7" width="15.7109375" style="1" customWidth="1"/>
    <col min="8" max="16384" width="9.140625" style="1"/>
  </cols>
  <sheetData>
    <row r="1" spans="1:6" s="3" customFormat="1" ht="14.25" customHeight="1" x14ac:dyDescent="0.25">
      <c r="B1" s="4"/>
      <c r="C1" s="4"/>
      <c r="D1" s="12"/>
      <c r="E1" s="24"/>
      <c r="F1" s="22"/>
    </row>
    <row r="2" spans="1:6" s="5" customFormat="1" ht="34.5" customHeight="1" x14ac:dyDescent="0.25">
      <c r="A2" s="130"/>
      <c r="B2" s="130"/>
      <c r="C2" s="130"/>
      <c r="D2" s="130"/>
      <c r="E2" s="37"/>
      <c r="F2" s="23"/>
    </row>
    <row r="3" spans="1:6" s="5" customFormat="1" ht="30.75" customHeight="1" thickBot="1" x14ac:dyDescent="0.3">
      <c r="A3" s="152"/>
      <c r="B3" s="152"/>
      <c r="C3" s="152"/>
      <c r="D3" s="152"/>
      <c r="E3" s="38"/>
      <c r="F3" s="26"/>
    </row>
    <row r="4" spans="1:6" ht="11.25" hidden="1" customHeight="1" thickBot="1" x14ac:dyDescent="0.3">
      <c r="A4" s="153"/>
      <c r="B4" s="153"/>
      <c r="C4" s="153"/>
      <c r="D4" s="153"/>
      <c r="E4" s="153"/>
      <c r="F4" s="153"/>
    </row>
    <row r="5" spans="1:6" customFormat="1" ht="28.5" customHeight="1" thickTop="1" x14ac:dyDescent="0.25">
      <c r="A5" s="155" t="s">
        <v>28</v>
      </c>
      <c r="B5" s="155"/>
      <c r="C5" s="155"/>
      <c r="D5" s="155"/>
      <c r="E5" s="155"/>
      <c r="F5" s="155"/>
    </row>
    <row r="6" spans="1:6" s="27" customFormat="1" ht="32.1" customHeight="1" x14ac:dyDescent="0.3">
      <c r="A6" s="137" t="s">
        <v>42</v>
      </c>
      <c r="B6" s="137"/>
      <c r="C6" s="137"/>
      <c r="D6" s="137"/>
      <c r="E6" s="137"/>
      <c r="F6" s="137"/>
    </row>
    <row r="7" spans="1:6" s="20" customFormat="1" ht="33.950000000000003" customHeight="1" x14ac:dyDescent="0.25">
      <c r="A7" s="154" t="s">
        <v>1</v>
      </c>
      <c r="B7" s="154"/>
      <c r="C7" s="154"/>
      <c r="D7" s="154"/>
      <c r="E7" s="154"/>
      <c r="F7" s="154"/>
    </row>
    <row r="8" spans="1:6" ht="39" customHeight="1" x14ac:dyDescent="0.25">
      <c r="A8" s="35" t="s">
        <v>2</v>
      </c>
      <c r="B8" s="75" t="s">
        <v>26</v>
      </c>
      <c r="C8" s="35" t="s">
        <v>9</v>
      </c>
      <c r="D8" s="35" t="s">
        <v>16</v>
      </c>
      <c r="E8" s="14" t="s">
        <v>10</v>
      </c>
      <c r="F8" s="15" t="s">
        <v>6</v>
      </c>
    </row>
    <row r="9" spans="1:6" ht="23.1" customHeight="1" x14ac:dyDescent="0.25">
      <c r="A9" s="84" t="s">
        <v>43</v>
      </c>
      <c r="B9" s="85" t="s">
        <v>156</v>
      </c>
      <c r="C9" s="97" t="s">
        <v>272</v>
      </c>
      <c r="D9" s="97">
        <v>3</v>
      </c>
      <c r="E9" s="150" t="s">
        <v>286</v>
      </c>
      <c r="F9" s="151" t="s">
        <v>287</v>
      </c>
    </row>
    <row r="10" spans="1:6" ht="23.1" customHeight="1" x14ac:dyDescent="0.25">
      <c r="A10" s="84" t="s">
        <v>44</v>
      </c>
      <c r="B10" s="81" t="s">
        <v>157</v>
      </c>
      <c r="C10" s="97" t="s">
        <v>4</v>
      </c>
      <c r="D10" s="97">
        <v>3</v>
      </c>
      <c r="E10" s="150"/>
      <c r="F10" s="151"/>
    </row>
    <row r="11" spans="1:6" ht="23.1" customHeight="1" x14ac:dyDescent="0.25">
      <c r="A11" s="84" t="s">
        <v>45</v>
      </c>
      <c r="B11" s="81" t="s">
        <v>158</v>
      </c>
      <c r="C11" s="97" t="s">
        <v>4</v>
      </c>
      <c r="D11" s="97">
        <v>3</v>
      </c>
      <c r="E11" s="150"/>
      <c r="F11" s="151"/>
    </row>
    <row r="12" spans="1:6" ht="23.1" customHeight="1" x14ac:dyDescent="0.25">
      <c r="A12" s="84" t="s">
        <v>46</v>
      </c>
      <c r="B12" s="81" t="s">
        <v>159</v>
      </c>
      <c r="C12" s="97" t="s">
        <v>272</v>
      </c>
      <c r="D12" s="97">
        <v>3</v>
      </c>
      <c r="E12" s="150"/>
      <c r="F12" s="151"/>
    </row>
    <row r="13" spans="1:6" ht="23.1" customHeight="1" x14ac:dyDescent="0.25">
      <c r="A13" s="84" t="s">
        <v>47</v>
      </c>
      <c r="B13" s="81" t="s">
        <v>160</v>
      </c>
      <c r="C13" s="97" t="s">
        <v>272</v>
      </c>
      <c r="D13" s="97">
        <v>3</v>
      </c>
      <c r="E13" s="150"/>
      <c r="F13" s="151"/>
    </row>
    <row r="14" spans="1:6" ht="23.1" customHeight="1" x14ac:dyDescent="0.25">
      <c r="A14" s="84" t="s">
        <v>48</v>
      </c>
      <c r="B14" s="81" t="s">
        <v>161</v>
      </c>
      <c r="C14" s="97" t="s">
        <v>4</v>
      </c>
      <c r="D14" s="97">
        <v>20</v>
      </c>
      <c r="E14" s="150"/>
      <c r="F14" s="151"/>
    </row>
    <row r="15" spans="1:6" ht="23.1" customHeight="1" x14ac:dyDescent="0.25">
      <c r="A15" s="84" t="s">
        <v>49</v>
      </c>
      <c r="B15" s="81" t="s">
        <v>162</v>
      </c>
      <c r="C15" s="97" t="s">
        <v>4</v>
      </c>
      <c r="D15" s="97">
        <v>20</v>
      </c>
      <c r="E15" s="150"/>
      <c r="F15" s="151"/>
    </row>
    <row r="16" spans="1:6" ht="23.1" customHeight="1" x14ac:dyDescent="0.25">
      <c r="A16" s="84" t="s">
        <v>50</v>
      </c>
      <c r="B16" s="81" t="s">
        <v>163</v>
      </c>
      <c r="C16" s="97" t="s">
        <v>4</v>
      </c>
      <c r="D16" s="97">
        <v>15</v>
      </c>
      <c r="E16" s="150"/>
      <c r="F16" s="151"/>
    </row>
    <row r="17" spans="1:6" ht="23.1" customHeight="1" x14ac:dyDescent="0.25">
      <c r="A17" s="84" t="s">
        <v>51</v>
      </c>
      <c r="B17" s="81" t="s">
        <v>164</v>
      </c>
      <c r="C17" s="97" t="s">
        <v>32</v>
      </c>
      <c r="D17" s="97">
        <v>10</v>
      </c>
      <c r="E17" s="150"/>
      <c r="F17" s="151"/>
    </row>
    <row r="18" spans="1:6" ht="23.1" customHeight="1" x14ac:dyDescent="0.25">
      <c r="A18" s="84" t="s">
        <v>52</v>
      </c>
      <c r="B18" s="81" t="s">
        <v>165</v>
      </c>
      <c r="C18" s="97" t="s">
        <v>4</v>
      </c>
      <c r="D18" s="97">
        <v>1</v>
      </c>
      <c r="E18" s="150"/>
      <c r="F18" s="151"/>
    </row>
    <row r="19" spans="1:6" ht="23.1" customHeight="1" x14ac:dyDescent="0.25">
      <c r="A19" s="84" t="s">
        <v>53</v>
      </c>
      <c r="B19" s="81" t="s">
        <v>166</v>
      </c>
      <c r="C19" s="97" t="s">
        <v>4</v>
      </c>
      <c r="D19" s="97">
        <v>1</v>
      </c>
      <c r="E19" s="150"/>
      <c r="F19" s="151"/>
    </row>
    <row r="20" spans="1:6" ht="23.1" customHeight="1" x14ac:dyDescent="0.25">
      <c r="A20" s="84" t="s">
        <v>54</v>
      </c>
      <c r="B20" s="83" t="s">
        <v>167</v>
      </c>
      <c r="C20" s="98" t="s">
        <v>4</v>
      </c>
      <c r="D20" s="98">
        <v>8</v>
      </c>
      <c r="E20" s="150"/>
      <c r="F20" s="151"/>
    </row>
    <row r="21" spans="1:6" ht="23.1" customHeight="1" x14ac:dyDescent="0.25">
      <c r="A21" s="84" t="s">
        <v>55</v>
      </c>
      <c r="B21" s="81" t="s">
        <v>168</v>
      </c>
      <c r="C21" s="97" t="s">
        <v>4</v>
      </c>
      <c r="D21" s="97">
        <v>1</v>
      </c>
      <c r="E21" s="150"/>
      <c r="F21" s="151"/>
    </row>
    <row r="22" spans="1:6" ht="23.1" customHeight="1" x14ac:dyDescent="0.25">
      <c r="A22" s="84" t="s">
        <v>56</v>
      </c>
      <c r="B22" s="81" t="s">
        <v>169</v>
      </c>
      <c r="C22" s="97" t="s">
        <v>4</v>
      </c>
      <c r="D22" s="97">
        <v>2</v>
      </c>
      <c r="E22" s="150"/>
      <c r="F22" s="151"/>
    </row>
    <row r="23" spans="1:6" ht="23.1" customHeight="1" x14ac:dyDescent="0.25">
      <c r="A23" s="84" t="s">
        <v>57</v>
      </c>
      <c r="B23" s="81" t="s">
        <v>170</v>
      </c>
      <c r="C23" s="97" t="s">
        <v>4</v>
      </c>
      <c r="D23" s="97">
        <v>5</v>
      </c>
      <c r="E23" s="150"/>
      <c r="F23" s="151"/>
    </row>
    <row r="24" spans="1:6" ht="23.1" customHeight="1" x14ac:dyDescent="0.25">
      <c r="A24" s="84" t="s">
        <v>58</v>
      </c>
      <c r="B24" s="81" t="s">
        <v>171</v>
      </c>
      <c r="C24" s="97" t="s">
        <v>4</v>
      </c>
      <c r="D24" s="97">
        <v>2</v>
      </c>
      <c r="E24" s="150"/>
      <c r="F24" s="151"/>
    </row>
    <row r="25" spans="1:6" ht="23.1" customHeight="1" x14ac:dyDescent="0.25">
      <c r="A25" s="84" t="s">
        <v>59</v>
      </c>
      <c r="B25" s="81" t="s">
        <v>172</v>
      </c>
      <c r="C25" s="97" t="s">
        <v>4</v>
      </c>
      <c r="D25" s="97">
        <v>2</v>
      </c>
      <c r="E25" s="150"/>
      <c r="F25" s="151"/>
    </row>
    <row r="26" spans="1:6" ht="23.1" customHeight="1" x14ac:dyDescent="0.25">
      <c r="A26" s="84" t="s">
        <v>60</v>
      </c>
      <c r="B26" s="81" t="s">
        <v>173</v>
      </c>
      <c r="C26" s="97" t="s">
        <v>4</v>
      </c>
      <c r="D26" s="97">
        <v>2</v>
      </c>
      <c r="E26" s="150"/>
      <c r="F26" s="151"/>
    </row>
    <row r="27" spans="1:6" ht="23.1" customHeight="1" x14ac:dyDescent="0.25">
      <c r="A27" s="84" t="s">
        <v>61</v>
      </c>
      <c r="B27" s="81" t="s">
        <v>174</v>
      </c>
      <c r="C27" s="97" t="s">
        <v>4</v>
      </c>
      <c r="D27" s="97">
        <v>2</v>
      </c>
      <c r="E27" s="150"/>
      <c r="F27" s="151"/>
    </row>
    <row r="28" spans="1:6" ht="23.1" customHeight="1" x14ac:dyDescent="0.25">
      <c r="A28" s="84" t="s">
        <v>62</v>
      </c>
      <c r="B28" s="81" t="s">
        <v>175</v>
      </c>
      <c r="C28" s="97" t="s">
        <v>4</v>
      </c>
      <c r="D28" s="97">
        <v>5</v>
      </c>
      <c r="E28" s="150"/>
      <c r="F28" s="151"/>
    </row>
    <row r="29" spans="1:6" ht="23.1" customHeight="1" x14ac:dyDescent="0.25">
      <c r="A29" s="84" t="s">
        <v>63</v>
      </c>
      <c r="B29" s="81" t="s">
        <v>176</v>
      </c>
      <c r="C29" s="97" t="s">
        <v>4</v>
      </c>
      <c r="D29" s="97">
        <v>4</v>
      </c>
      <c r="E29" s="150"/>
      <c r="F29" s="151"/>
    </row>
    <row r="30" spans="1:6" ht="23.1" customHeight="1" x14ac:dyDescent="0.25">
      <c r="A30" s="84" t="s">
        <v>64</v>
      </c>
      <c r="B30" s="81" t="s">
        <v>177</v>
      </c>
      <c r="C30" s="97" t="s">
        <v>4</v>
      </c>
      <c r="D30" s="97">
        <v>4</v>
      </c>
      <c r="E30" s="150"/>
      <c r="F30" s="151"/>
    </row>
    <row r="31" spans="1:6" ht="23.1" customHeight="1" x14ac:dyDescent="0.25">
      <c r="A31" s="84" t="s">
        <v>65</v>
      </c>
      <c r="B31" s="81" t="s">
        <v>178</v>
      </c>
      <c r="C31" s="97" t="s">
        <v>4</v>
      </c>
      <c r="D31" s="97">
        <v>5</v>
      </c>
      <c r="E31" s="150"/>
      <c r="F31" s="151"/>
    </row>
    <row r="32" spans="1:6" ht="23.1" customHeight="1" x14ac:dyDescent="0.25">
      <c r="A32" s="84" t="s">
        <v>66</v>
      </c>
      <c r="B32" s="81" t="s">
        <v>179</v>
      </c>
      <c r="C32" s="97" t="s">
        <v>4</v>
      </c>
      <c r="D32" s="97">
        <v>5</v>
      </c>
      <c r="E32" s="150"/>
      <c r="F32" s="151"/>
    </row>
    <row r="33" spans="1:6" ht="23.1" customHeight="1" x14ac:dyDescent="0.25">
      <c r="A33" s="84" t="s">
        <v>67</v>
      </c>
      <c r="B33" s="80" t="s">
        <v>180</v>
      </c>
      <c r="C33" s="97" t="s">
        <v>4</v>
      </c>
      <c r="D33" s="97">
        <v>3</v>
      </c>
      <c r="E33" s="150"/>
      <c r="F33" s="151"/>
    </row>
    <row r="34" spans="1:6" ht="23.1" customHeight="1" x14ac:dyDescent="0.25">
      <c r="A34" s="84" t="s">
        <v>68</v>
      </c>
      <c r="B34" s="80" t="s">
        <v>181</v>
      </c>
      <c r="C34" s="97" t="s">
        <v>4</v>
      </c>
      <c r="D34" s="97">
        <v>2</v>
      </c>
      <c r="E34" s="150"/>
      <c r="F34" s="151"/>
    </row>
    <row r="35" spans="1:6" ht="23.1" customHeight="1" x14ac:dyDescent="0.25">
      <c r="A35" s="84" t="s">
        <v>69</v>
      </c>
      <c r="B35" s="80" t="s">
        <v>182</v>
      </c>
      <c r="C35" s="97" t="s">
        <v>4</v>
      </c>
      <c r="D35" s="97">
        <v>2</v>
      </c>
      <c r="E35" s="150" t="s">
        <v>286</v>
      </c>
      <c r="F35" s="151" t="s">
        <v>287</v>
      </c>
    </row>
    <row r="36" spans="1:6" ht="23.1" customHeight="1" x14ac:dyDescent="0.25">
      <c r="A36" s="84" t="s">
        <v>70</v>
      </c>
      <c r="B36" s="80" t="s">
        <v>183</v>
      </c>
      <c r="C36" s="97" t="s">
        <v>4</v>
      </c>
      <c r="D36" s="97">
        <v>2</v>
      </c>
      <c r="E36" s="150"/>
      <c r="F36" s="151"/>
    </row>
    <row r="37" spans="1:6" ht="23.1" customHeight="1" x14ac:dyDescent="0.25">
      <c r="A37" s="84" t="s">
        <v>71</v>
      </c>
      <c r="B37" s="80" t="s">
        <v>184</v>
      </c>
      <c r="C37" s="97" t="s">
        <v>4</v>
      </c>
      <c r="D37" s="97">
        <v>2</v>
      </c>
      <c r="E37" s="150"/>
      <c r="F37" s="151"/>
    </row>
    <row r="38" spans="1:6" ht="23.1" customHeight="1" x14ac:dyDescent="0.25">
      <c r="A38" s="84" t="s">
        <v>72</v>
      </c>
      <c r="B38" s="80" t="s">
        <v>185</v>
      </c>
      <c r="C38" s="97" t="s">
        <v>4</v>
      </c>
      <c r="D38" s="97">
        <v>2</v>
      </c>
      <c r="E38" s="150"/>
      <c r="F38" s="151"/>
    </row>
    <row r="39" spans="1:6" ht="23.1" customHeight="1" x14ac:dyDescent="0.25">
      <c r="A39" s="84" t="s">
        <v>73</v>
      </c>
      <c r="B39" s="80" t="s">
        <v>186</v>
      </c>
      <c r="C39" s="97" t="s">
        <v>34</v>
      </c>
      <c r="D39" s="97">
        <v>1</v>
      </c>
      <c r="E39" s="150"/>
      <c r="F39" s="151"/>
    </row>
    <row r="40" spans="1:6" ht="23.1" customHeight="1" x14ac:dyDescent="0.25">
      <c r="A40" s="84" t="s">
        <v>74</v>
      </c>
      <c r="B40" s="80" t="s">
        <v>187</v>
      </c>
      <c r="C40" s="97" t="s">
        <v>265</v>
      </c>
      <c r="D40" s="97">
        <v>2</v>
      </c>
      <c r="E40" s="150"/>
      <c r="F40" s="151"/>
    </row>
    <row r="41" spans="1:6" ht="23.1" customHeight="1" x14ac:dyDescent="0.25">
      <c r="A41" s="84" t="s">
        <v>75</v>
      </c>
      <c r="B41" s="80" t="s">
        <v>188</v>
      </c>
      <c r="C41" s="97" t="s">
        <v>265</v>
      </c>
      <c r="D41" s="97">
        <v>2</v>
      </c>
      <c r="E41" s="150"/>
      <c r="F41" s="151"/>
    </row>
    <row r="42" spans="1:6" ht="23.1" customHeight="1" x14ac:dyDescent="0.25">
      <c r="A42" s="84" t="s">
        <v>76</v>
      </c>
      <c r="B42" s="80" t="s">
        <v>189</v>
      </c>
      <c r="C42" s="97" t="s">
        <v>34</v>
      </c>
      <c r="D42" s="97">
        <v>1</v>
      </c>
      <c r="E42" s="150"/>
      <c r="F42" s="151"/>
    </row>
    <row r="43" spans="1:6" ht="23.1" customHeight="1" x14ac:dyDescent="0.25">
      <c r="A43" s="84" t="s">
        <v>77</v>
      </c>
      <c r="B43" s="80" t="s">
        <v>190</v>
      </c>
      <c r="C43" s="97" t="s">
        <v>272</v>
      </c>
      <c r="D43" s="97">
        <v>2</v>
      </c>
      <c r="E43" s="150"/>
      <c r="F43" s="151"/>
    </row>
    <row r="44" spans="1:6" ht="23.1" customHeight="1" x14ac:dyDescent="0.25">
      <c r="A44" s="84" t="s">
        <v>78</v>
      </c>
      <c r="B44" s="80" t="s">
        <v>191</v>
      </c>
      <c r="C44" s="97" t="s">
        <v>4</v>
      </c>
      <c r="D44" s="97">
        <v>1</v>
      </c>
      <c r="E44" s="150"/>
      <c r="F44" s="151"/>
    </row>
    <row r="45" spans="1:6" ht="23.1" customHeight="1" x14ac:dyDescent="0.25">
      <c r="A45" s="84" t="s">
        <v>79</v>
      </c>
      <c r="B45" s="80" t="s">
        <v>192</v>
      </c>
      <c r="C45" s="97" t="s">
        <v>266</v>
      </c>
      <c r="D45" s="97">
        <v>10</v>
      </c>
      <c r="E45" s="150"/>
      <c r="F45" s="151"/>
    </row>
    <row r="46" spans="1:6" ht="23.1" customHeight="1" x14ac:dyDescent="0.25">
      <c r="A46" s="84" t="s">
        <v>80</v>
      </c>
      <c r="B46" s="80" t="s">
        <v>193</v>
      </c>
      <c r="C46" s="97" t="s">
        <v>4</v>
      </c>
      <c r="D46" s="97">
        <v>1</v>
      </c>
      <c r="E46" s="150"/>
      <c r="F46" s="151"/>
    </row>
    <row r="47" spans="1:6" ht="23.1" customHeight="1" x14ac:dyDescent="0.25">
      <c r="A47" s="84" t="s">
        <v>81</v>
      </c>
      <c r="B47" s="80" t="s">
        <v>194</v>
      </c>
      <c r="C47" s="97" t="s">
        <v>4</v>
      </c>
      <c r="D47" s="97">
        <v>3</v>
      </c>
      <c r="E47" s="150"/>
      <c r="F47" s="151"/>
    </row>
    <row r="48" spans="1:6" ht="23.1" customHeight="1" x14ac:dyDescent="0.25">
      <c r="A48" s="84" t="s">
        <v>82</v>
      </c>
      <c r="B48" s="82" t="s">
        <v>195</v>
      </c>
      <c r="C48" s="97" t="s">
        <v>4</v>
      </c>
      <c r="D48" s="99">
        <v>1</v>
      </c>
      <c r="E48" s="150"/>
      <c r="F48" s="151"/>
    </row>
    <row r="49" spans="1:6" ht="23.1" customHeight="1" x14ac:dyDescent="0.25">
      <c r="A49" s="84" t="s">
        <v>83</v>
      </c>
      <c r="B49" s="80" t="s">
        <v>196</v>
      </c>
      <c r="C49" s="97" t="s">
        <v>4</v>
      </c>
      <c r="D49" s="97">
        <v>2</v>
      </c>
      <c r="E49" s="150"/>
      <c r="F49" s="151"/>
    </row>
    <row r="50" spans="1:6" ht="23.1" customHeight="1" x14ac:dyDescent="0.25">
      <c r="A50" s="84" t="s">
        <v>84</v>
      </c>
      <c r="B50" s="80" t="s">
        <v>197</v>
      </c>
      <c r="C50" s="97" t="s">
        <v>4</v>
      </c>
      <c r="D50" s="97">
        <v>1</v>
      </c>
      <c r="E50" s="150"/>
      <c r="F50" s="151"/>
    </row>
    <row r="51" spans="1:6" ht="23.1" customHeight="1" x14ac:dyDescent="0.25">
      <c r="A51" s="84" t="s">
        <v>85</v>
      </c>
      <c r="B51" s="80" t="s">
        <v>198</v>
      </c>
      <c r="C51" s="97" t="s">
        <v>4</v>
      </c>
      <c r="D51" s="97">
        <v>4</v>
      </c>
      <c r="E51" s="150"/>
      <c r="F51" s="151"/>
    </row>
    <row r="52" spans="1:6" ht="23.1" customHeight="1" x14ac:dyDescent="0.25">
      <c r="A52" s="84" t="s">
        <v>86</v>
      </c>
      <c r="B52" s="80" t="s">
        <v>199</v>
      </c>
      <c r="C52" s="97" t="s">
        <v>4</v>
      </c>
      <c r="D52" s="97">
        <v>2</v>
      </c>
      <c r="E52" s="150"/>
      <c r="F52" s="151"/>
    </row>
    <row r="53" spans="1:6" ht="23.1" customHeight="1" x14ac:dyDescent="0.25">
      <c r="A53" s="84" t="s">
        <v>87</v>
      </c>
      <c r="B53" s="80" t="s">
        <v>200</v>
      </c>
      <c r="C53" s="97" t="s">
        <v>4</v>
      </c>
      <c r="D53" s="97">
        <v>2</v>
      </c>
      <c r="E53" s="150"/>
      <c r="F53" s="151"/>
    </row>
    <row r="54" spans="1:6" ht="23.1" customHeight="1" x14ac:dyDescent="0.25">
      <c r="A54" s="84" t="s">
        <v>88</v>
      </c>
      <c r="B54" s="80" t="s">
        <v>201</v>
      </c>
      <c r="C54" s="97" t="s">
        <v>4</v>
      </c>
      <c r="D54" s="97">
        <v>2</v>
      </c>
      <c r="E54" s="150"/>
      <c r="F54" s="151"/>
    </row>
    <row r="55" spans="1:6" ht="23.1" customHeight="1" x14ac:dyDescent="0.25">
      <c r="A55" s="84" t="s">
        <v>89</v>
      </c>
      <c r="B55" s="80" t="s">
        <v>202</v>
      </c>
      <c r="C55" s="97" t="s">
        <v>4</v>
      </c>
      <c r="D55" s="97">
        <v>2</v>
      </c>
      <c r="E55" s="150"/>
      <c r="F55" s="151"/>
    </row>
    <row r="56" spans="1:6" ht="23.1" customHeight="1" x14ac:dyDescent="0.25">
      <c r="A56" s="84" t="s">
        <v>90</v>
      </c>
      <c r="B56" s="83" t="s">
        <v>203</v>
      </c>
      <c r="C56" s="98" t="s">
        <v>4</v>
      </c>
      <c r="D56" s="98">
        <v>1</v>
      </c>
      <c r="E56" s="150"/>
      <c r="F56" s="151"/>
    </row>
    <row r="57" spans="1:6" ht="23.1" customHeight="1" x14ac:dyDescent="0.25">
      <c r="A57" s="84" t="s">
        <v>91</v>
      </c>
      <c r="B57" s="80" t="s">
        <v>204</v>
      </c>
      <c r="C57" s="97" t="s">
        <v>4</v>
      </c>
      <c r="D57" s="97">
        <v>5</v>
      </c>
      <c r="E57" s="150"/>
      <c r="F57" s="151"/>
    </row>
    <row r="58" spans="1:6" ht="23.1" customHeight="1" x14ac:dyDescent="0.25">
      <c r="A58" s="84" t="s">
        <v>92</v>
      </c>
      <c r="B58" s="80" t="s">
        <v>205</v>
      </c>
      <c r="C58" s="97" t="s">
        <v>4</v>
      </c>
      <c r="D58" s="97">
        <v>1</v>
      </c>
      <c r="E58" s="150"/>
      <c r="F58" s="151"/>
    </row>
    <row r="59" spans="1:6" ht="23.1" customHeight="1" x14ac:dyDescent="0.25">
      <c r="A59" s="84" t="s">
        <v>93</v>
      </c>
      <c r="B59" s="80" t="s">
        <v>277</v>
      </c>
      <c r="C59" s="97" t="s">
        <v>4</v>
      </c>
      <c r="D59" s="97">
        <v>2</v>
      </c>
      <c r="E59" s="150"/>
      <c r="F59" s="151"/>
    </row>
    <row r="60" spans="1:6" ht="23.1" customHeight="1" x14ac:dyDescent="0.25">
      <c r="A60" s="84" t="s">
        <v>94</v>
      </c>
      <c r="B60" s="80" t="s">
        <v>279</v>
      </c>
      <c r="C60" s="97" t="s">
        <v>4</v>
      </c>
      <c r="D60" s="97">
        <v>2</v>
      </c>
      <c r="E60" s="150"/>
      <c r="F60" s="151"/>
    </row>
    <row r="61" spans="1:6" ht="23.1" customHeight="1" x14ac:dyDescent="0.25">
      <c r="A61" s="84" t="s">
        <v>95</v>
      </c>
      <c r="B61" s="80" t="s">
        <v>278</v>
      </c>
      <c r="C61" s="97" t="s">
        <v>4</v>
      </c>
      <c r="D61" s="97">
        <v>2</v>
      </c>
      <c r="E61" s="150"/>
      <c r="F61" s="151"/>
    </row>
    <row r="62" spans="1:6" ht="23.1" customHeight="1" x14ac:dyDescent="0.25">
      <c r="A62" s="84" t="s">
        <v>96</v>
      </c>
      <c r="B62" s="80" t="s">
        <v>206</v>
      </c>
      <c r="C62" s="97" t="s">
        <v>4</v>
      </c>
      <c r="D62" s="97">
        <v>2</v>
      </c>
      <c r="E62" s="150"/>
      <c r="F62" s="151"/>
    </row>
    <row r="63" spans="1:6" ht="23.1" customHeight="1" x14ac:dyDescent="0.25">
      <c r="A63" s="84" t="s">
        <v>97</v>
      </c>
      <c r="B63" s="80" t="s">
        <v>207</v>
      </c>
      <c r="C63" s="97" t="s">
        <v>4</v>
      </c>
      <c r="D63" s="97">
        <v>2</v>
      </c>
      <c r="E63" s="150"/>
      <c r="F63" s="151"/>
    </row>
    <row r="64" spans="1:6" ht="23.1" customHeight="1" x14ac:dyDescent="0.25">
      <c r="A64" s="84" t="s">
        <v>98</v>
      </c>
      <c r="B64" s="80" t="s">
        <v>208</v>
      </c>
      <c r="C64" s="97" t="s">
        <v>4</v>
      </c>
      <c r="D64" s="97">
        <v>2</v>
      </c>
      <c r="E64" s="150"/>
      <c r="F64" s="151"/>
    </row>
    <row r="65" spans="1:6" ht="23.1" customHeight="1" x14ac:dyDescent="0.25">
      <c r="A65" s="84" t="s">
        <v>99</v>
      </c>
      <c r="B65" s="80" t="s">
        <v>209</v>
      </c>
      <c r="C65" s="97" t="s">
        <v>5</v>
      </c>
      <c r="D65" s="97">
        <v>4</v>
      </c>
      <c r="E65" s="150"/>
      <c r="F65" s="151"/>
    </row>
    <row r="66" spans="1:6" ht="23.1" customHeight="1" x14ac:dyDescent="0.25">
      <c r="A66" s="84" t="s">
        <v>100</v>
      </c>
      <c r="B66" s="80" t="s">
        <v>210</v>
      </c>
      <c r="C66" s="97" t="s">
        <v>5</v>
      </c>
      <c r="D66" s="97">
        <v>2</v>
      </c>
      <c r="E66" s="150"/>
      <c r="F66" s="151"/>
    </row>
    <row r="67" spans="1:6" ht="23.1" customHeight="1" x14ac:dyDescent="0.25">
      <c r="A67" s="84" t="s">
        <v>101</v>
      </c>
      <c r="B67" s="80" t="s">
        <v>211</v>
      </c>
      <c r="C67" s="97" t="s">
        <v>272</v>
      </c>
      <c r="D67" s="97">
        <v>2</v>
      </c>
      <c r="E67" s="150"/>
      <c r="F67" s="151"/>
    </row>
    <row r="68" spans="1:6" ht="23.1" customHeight="1" x14ac:dyDescent="0.25">
      <c r="A68" s="84" t="s">
        <v>102</v>
      </c>
      <c r="B68" s="80" t="s">
        <v>212</v>
      </c>
      <c r="C68" s="97" t="s">
        <v>272</v>
      </c>
      <c r="D68" s="97">
        <v>2</v>
      </c>
      <c r="E68" s="150" t="s">
        <v>286</v>
      </c>
      <c r="F68" s="151" t="s">
        <v>287</v>
      </c>
    </row>
    <row r="69" spans="1:6" ht="23.1" customHeight="1" x14ac:dyDescent="0.25">
      <c r="A69" s="84" t="s">
        <v>103</v>
      </c>
      <c r="B69" s="80" t="s">
        <v>217</v>
      </c>
      <c r="C69" s="97" t="s">
        <v>5</v>
      </c>
      <c r="D69" s="97">
        <v>4</v>
      </c>
      <c r="E69" s="150"/>
      <c r="F69" s="151"/>
    </row>
    <row r="70" spans="1:6" ht="23.1" customHeight="1" x14ac:dyDescent="0.25">
      <c r="A70" s="84" t="s">
        <v>104</v>
      </c>
      <c r="B70" s="80" t="s">
        <v>213</v>
      </c>
      <c r="C70" s="97" t="s">
        <v>272</v>
      </c>
      <c r="D70" s="97">
        <v>2</v>
      </c>
      <c r="E70" s="150"/>
      <c r="F70" s="151"/>
    </row>
    <row r="71" spans="1:6" ht="23.1" customHeight="1" x14ac:dyDescent="0.25">
      <c r="A71" s="84" t="s">
        <v>105</v>
      </c>
      <c r="B71" s="80" t="s">
        <v>218</v>
      </c>
      <c r="C71" s="97" t="s">
        <v>265</v>
      </c>
      <c r="D71" s="97">
        <v>20</v>
      </c>
      <c r="E71" s="150"/>
      <c r="F71" s="151"/>
    </row>
    <row r="72" spans="1:6" ht="23.1" customHeight="1" x14ac:dyDescent="0.25">
      <c r="A72" s="84" t="s">
        <v>106</v>
      </c>
      <c r="B72" s="80" t="s">
        <v>214</v>
      </c>
      <c r="C72" s="97" t="s">
        <v>265</v>
      </c>
      <c r="D72" s="97">
        <v>20</v>
      </c>
      <c r="E72" s="150"/>
      <c r="F72" s="151"/>
    </row>
    <row r="73" spans="1:6" ht="23.1" customHeight="1" x14ac:dyDescent="0.25">
      <c r="A73" s="84" t="s">
        <v>107</v>
      </c>
      <c r="B73" s="80" t="s">
        <v>216</v>
      </c>
      <c r="C73" s="97" t="s">
        <v>265</v>
      </c>
      <c r="D73" s="97">
        <v>20</v>
      </c>
      <c r="E73" s="150"/>
      <c r="F73" s="151"/>
    </row>
    <row r="74" spans="1:6" ht="23.1" customHeight="1" x14ac:dyDescent="0.25">
      <c r="A74" s="84" t="s">
        <v>108</v>
      </c>
      <c r="B74" s="80" t="s">
        <v>215</v>
      </c>
      <c r="C74" s="97" t="s">
        <v>273</v>
      </c>
      <c r="D74" s="97">
        <v>100</v>
      </c>
      <c r="E74" s="150"/>
      <c r="F74" s="151"/>
    </row>
    <row r="75" spans="1:6" ht="23.1" customHeight="1" x14ac:dyDescent="0.25">
      <c r="A75" s="84" t="s">
        <v>109</v>
      </c>
      <c r="B75" s="80" t="s">
        <v>280</v>
      </c>
      <c r="C75" s="97" t="s">
        <v>273</v>
      </c>
      <c r="D75" s="97">
        <v>100</v>
      </c>
      <c r="E75" s="150"/>
      <c r="F75" s="151"/>
    </row>
    <row r="76" spans="1:6" ht="23.1" customHeight="1" x14ac:dyDescent="0.25">
      <c r="A76" s="84" t="s">
        <v>110</v>
      </c>
      <c r="B76" s="80" t="s">
        <v>219</v>
      </c>
      <c r="C76" s="97" t="s">
        <v>273</v>
      </c>
      <c r="D76" s="97">
        <v>100</v>
      </c>
      <c r="E76" s="150"/>
      <c r="F76" s="151"/>
    </row>
    <row r="77" spans="1:6" ht="23.1" customHeight="1" x14ac:dyDescent="0.25">
      <c r="A77" s="84" t="s">
        <v>111</v>
      </c>
      <c r="B77" s="80" t="s">
        <v>281</v>
      </c>
      <c r="C77" s="97" t="s">
        <v>270</v>
      </c>
      <c r="D77" s="97">
        <v>100</v>
      </c>
      <c r="E77" s="150"/>
      <c r="F77" s="151"/>
    </row>
    <row r="78" spans="1:6" ht="23.1" customHeight="1" x14ac:dyDescent="0.25">
      <c r="A78" s="84" t="s">
        <v>112</v>
      </c>
      <c r="B78" s="80" t="s">
        <v>220</v>
      </c>
      <c r="C78" s="97" t="s">
        <v>270</v>
      </c>
      <c r="D78" s="97">
        <v>100</v>
      </c>
      <c r="E78" s="150"/>
      <c r="F78" s="151"/>
    </row>
    <row r="79" spans="1:6" ht="23.1" customHeight="1" x14ac:dyDescent="0.25">
      <c r="A79" s="84" t="s">
        <v>113</v>
      </c>
      <c r="B79" s="80" t="s">
        <v>282</v>
      </c>
      <c r="C79" s="97" t="s">
        <v>4</v>
      </c>
      <c r="D79" s="97">
        <v>5</v>
      </c>
      <c r="E79" s="150"/>
      <c r="F79" s="151"/>
    </row>
    <row r="80" spans="1:6" ht="23.1" customHeight="1" x14ac:dyDescent="0.25">
      <c r="A80" s="84" t="s">
        <v>114</v>
      </c>
      <c r="B80" s="81" t="s">
        <v>221</v>
      </c>
      <c r="C80" s="97" t="s">
        <v>33</v>
      </c>
      <c r="D80" s="97">
        <v>20</v>
      </c>
      <c r="E80" s="150"/>
      <c r="F80" s="151"/>
    </row>
    <row r="81" spans="1:6" ht="23.1" customHeight="1" x14ac:dyDescent="0.25">
      <c r="A81" s="84" t="s">
        <v>115</v>
      </c>
      <c r="B81" s="81" t="s">
        <v>222</v>
      </c>
      <c r="C81" s="97" t="s">
        <v>33</v>
      </c>
      <c r="D81" s="97">
        <v>5</v>
      </c>
      <c r="E81" s="150"/>
      <c r="F81" s="151"/>
    </row>
    <row r="82" spans="1:6" ht="23.1" customHeight="1" x14ac:dyDescent="0.25">
      <c r="A82" s="84" t="s">
        <v>116</v>
      </c>
      <c r="B82" s="81" t="s">
        <v>223</v>
      </c>
      <c r="C82" s="97" t="s">
        <v>33</v>
      </c>
      <c r="D82" s="97">
        <v>5</v>
      </c>
      <c r="E82" s="150"/>
      <c r="F82" s="151"/>
    </row>
    <row r="83" spans="1:6" ht="23.1" customHeight="1" x14ac:dyDescent="0.25">
      <c r="A83" s="84" t="s">
        <v>117</v>
      </c>
      <c r="B83" s="81" t="s">
        <v>224</v>
      </c>
      <c r="C83" s="97" t="s">
        <v>33</v>
      </c>
      <c r="D83" s="97">
        <v>3</v>
      </c>
      <c r="E83" s="150"/>
      <c r="F83" s="151"/>
    </row>
    <row r="84" spans="1:6" ht="23.1" customHeight="1" x14ac:dyDescent="0.25">
      <c r="A84" s="84" t="s">
        <v>118</v>
      </c>
      <c r="B84" s="81" t="s">
        <v>225</v>
      </c>
      <c r="C84" s="97" t="s">
        <v>33</v>
      </c>
      <c r="D84" s="97">
        <v>5</v>
      </c>
      <c r="E84" s="150"/>
      <c r="F84" s="151"/>
    </row>
    <row r="85" spans="1:6" ht="23.1" customHeight="1" x14ac:dyDescent="0.25">
      <c r="A85" s="84" t="s">
        <v>119</v>
      </c>
      <c r="B85" s="81" t="s">
        <v>226</v>
      </c>
      <c r="C85" s="97" t="s">
        <v>33</v>
      </c>
      <c r="D85" s="97">
        <v>2</v>
      </c>
      <c r="E85" s="150"/>
      <c r="F85" s="151"/>
    </row>
    <row r="86" spans="1:6" ht="23.1" customHeight="1" x14ac:dyDescent="0.25">
      <c r="A86" s="84" t="s">
        <v>120</v>
      </c>
      <c r="B86" s="81" t="s">
        <v>227</v>
      </c>
      <c r="C86" s="97" t="s">
        <v>33</v>
      </c>
      <c r="D86" s="97">
        <v>10</v>
      </c>
      <c r="E86" s="150"/>
      <c r="F86" s="151"/>
    </row>
    <row r="87" spans="1:6" ht="23.1" customHeight="1" x14ac:dyDescent="0.25">
      <c r="A87" s="84" t="s">
        <v>121</v>
      </c>
      <c r="B87" s="81" t="s">
        <v>228</v>
      </c>
      <c r="C87" s="97" t="s">
        <v>33</v>
      </c>
      <c r="D87" s="97">
        <v>10</v>
      </c>
      <c r="E87" s="150"/>
      <c r="F87" s="151"/>
    </row>
    <row r="88" spans="1:6" ht="23.1" customHeight="1" x14ac:dyDescent="0.25">
      <c r="A88" s="84" t="s">
        <v>122</v>
      </c>
      <c r="B88" s="81" t="s">
        <v>229</v>
      </c>
      <c r="C88" s="97" t="s">
        <v>33</v>
      </c>
      <c r="D88" s="97">
        <v>5</v>
      </c>
      <c r="E88" s="150"/>
      <c r="F88" s="151"/>
    </row>
    <row r="89" spans="1:6" ht="23.1" customHeight="1" x14ac:dyDescent="0.25">
      <c r="A89" s="84" t="s">
        <v>123</v>
      </c>
      <c r="B89" s="81" t="s">
        <v>230</v>
      </c>
      <c r="C89" s="97" t="s">
        <v>33</v>
      </c>
      <c r="D89" s="97">
        <v>5</v>
      </c>
      <c r="E89" s="150"/>
      <c r="F89" s="151"/>
    </row>
    <row r="90" spans="1:6" ht="23.1" customHeight="1" x14ac:dyDescent="0.25">
      <c r="A90" s="84" t="s">
        <v>124</v>
      </c>
      <c r="B90" s="81" t="s">
        <v>231</v>
      </c>
      <c r="C90" s="97" t="s">
        <v>33</v>
      </c>
      <c r="D90" s="97">
        <v>2</v>
      </c>
      <c r="E90" s="150"/>
      <c r="F90" s="151"/>
    </row>
    <row r="91" spans="1:6" ht="23.1" customHeight="1" x14ac:dyDescent="0.25">
      <c r="A91" s="84" t="s">
        <v>125</v>
      </c>
      <c r="B91" s="81" t="s">
        <v>232</v>
      </c>
      <c r="C91" s="97" t="s">
        <v>33</v>
      </c>
      <c r="D91" s="97">
        <v>2</v>
      </c>
      <c r="E91" s="150"/>
      <c r="F91" s="151"/>
    </row>
    <row r="92" spans="1:6" ht="23.1" customHeight="1" x14ac:dyDescent="0.25">
      <c r="A92" s="84" t="s">
        <v>126</v>
      </c>
      <c r="B92" s="81" t="s">
        <v>234</v>
      </c>
      <c r="C92" s="97" t="s">
        <v>33</v>
      </c>
      <c r="D92" s="97">
        <v>3</v>
      </c>
      <c r="E92" s="150"/>
      <c r="F92" s="151"/>
    </row>
    <row r="93" spans="1:6" ht="23.1" customHeight="1" x14ac:dyDescent="0.25">
      <c r="A93" s="84" t="s">
        <v>127</v>
      </c>
      <c r="B93" s="81" t="s">
        <v>233</v>
      </c>
      <c r="C93" s="97" t="s">
        <v>33</v>
      </c>
      <c r="D93" s="97">
        <v>4</v>
      </c>
      <c r="E93" s="150"/>
      <c r="F93" s="151"/>
    </row>
    <row r="94" spans="1:6" ht="23.1" customHeight="1" x14ac:dyDescent="0.25">
      <c r="A94" s="84" t="s">
        <v>128</v>
      </c>
      <c r="B94" s="81" t="s">
        <v>236</v>
      </c>
      <c r="C94" s="97" t="s">
        <v>33</v>
      </c>
      <c r="D94" s="97">
        <v>2</v>
      </c>
      <c r="E94" s="150"/>
      <c r="F94" s="151"/>
    </row>
    <row r="95" spans="1:6" ht="23.1" customHeight="1" x14ac:dyDescent="0.25">
      <c r="A95" s="84" t="s">
        <v>129</v>
      </c>
      <c r="B95" s="81" t="s">
        <v>235</v>
      </c>
      <c r="C95" s="97" t="s">
        <v>5</v>
      </c>
      <c r="D95" s="97">
        <v>1</v>
      </c>
      <c r="E95" s="150"/>
      <c r="F95" s="151"/>
    </row>
    <row r="96" spans="1:6" ht="23.1" customHeight="1" x14ac:dyDescent="0.25">
      <c r="A96" s="84" t="s">
        <v>130</v>
      </c>
      <c r="B96" s="81" t="s">
        <v>237</v>
      </c>
      <c r="C96" s="97" t="s">
        <v>5</v>
      </c>
      <c r="D96" s="97">
        <v>2</v>
      </c>
      <c r="E96" s="150"/>
      <c r="F96" s="151"/>
    </row>
    <row r="97" spans="1:6" ht="23.1" customHeight="1" x14ac:dyDescent="0.25">
      <c r="A97" s="84" t="s">
        <v>131</v>
      </c>
      <c r="B97" s="81" t="s">
        <v>238</v>
      </c>
      <c r="C97" s="97" t="s">
        <v>33</v>
      </c>
      <c r="D97" s="97">
        <v>2</v>
      </c>
      <c r="E97" s="150"/>
      <c r="F97" s="151"/>
    </row>
    <row r="98" spans="1:6" ht="23.1" customHeight="1" x14ac:dyDescent="0.25">
      <c r="A98" s="84" t="s">
        <v>132</v>
      </c>
      <c r="B98" s="81" t="s">
        <v>239</v>
      </c>
      <c r="C98" s="97" t="s">
        <v>34</v>
      </c>
      <c r="D98" s="97">
        <v>2</v>
      </c>
      <c r="E98" s="150"/>
      <c r="F98" s="151"/>
    </row>
    <row r="99" spans="1:6" ht="23.1" customHeight="1" x14ac:dyDescent="0.25">
      <c r="A99" s="84" t="s">
        <v>133</v>
      </c>
      <c r="B99" s="81" t="s">
        <v>240</v>
      </c>
      <c r="C99" s="97" t="s">
        <v>33</v>
      </c>
      <c r="D99" s="97">
        <v>2</v>
      </c>
      <c r="E99" s="150"/>
      <c r="F99" s="151"/>
    </row>
    <row r="100" spans="1:6" ht="23.1" customHeight="1" x14ac:dyDescent="0.25">
      <c r="A100" s="84" t="s">
        <v>134</v>
      </c>
      <c r="B100" s="81" t="s">
        <v>241</v>
      </c>
      <c r="C100" s="97" t="s">
        <v>33</v>
      </c>
      <c r="D100" s="97">
        <v>2</v>
      </c>
      <c r="E100" s="150"/>
      <c r="F100" s="151"/>
    </row>
    <row r="101" spans="1:6" ht="23.1" customHeight="1" x14ac:dyDescent="0.25">
      <c r="A101" s="84" t="s">
        <v>135</v>
      </c>
      <c r="B101" s="81" t="s">
        <v>242</v>
      </c>
      <c r="C101" s="97" t="s">
        <v>33</v>
      </c>
      <c r="D101" s="97">
        <v>2</v>
      </c>
      <c r="E101" s="150" t="s">
        <v>286</v>
      </c>
      <c r="F101" s="151" t="s">
        <v>287</v>
      </c>
    </row>
    <row r="102" spans="1:6" ht="23.1" customHeight="1" x14ac:dyDescent="0.25">
      <c r="A102" s="84" t="s">
        <v>136</v>
      </c>
      <c r="B102" s="81" t="s">
        <v>243</v>
      </c>
      <c r="C102" s="97" t="s">
        <v>33</v>
      </c>
      <c r="D102" s="97">
        <v>2</v>
      </c>
      <c r="E102" s="150"/>
      <c r="F102" s="151"/>
    </row>
    <row r="103" spans="1:6" ht="23.1" customHeight="1" x14ac:dyDescent="0.25">
      <c r="A103" s="84" t="s">
        <v>137</v>
      </c>
      <c r="B103" s="81" t="s">
        <v>244</v>
      </c>
      <c r="C103" s="97" t="s">
        <v>33</v>
      </c>
      <c r="D103" s="97">
        <v>2</v>
      </c>
      <c r="E103" s="150"/>
      <c r="F103" s="151"/>
    </row>
    <row r="104" spans="1:6" ht="23.1" customHeight="1" x14ac:dyDescent="0.25">
      <c r="A104" s="84" t="s">
        <v>138</v>
      </c>
      <c r="B104" s="83" t="s">
        <v>245</v>
      </c>
      <c r="C104" s="98" t="s">
        <v>33</v>
      </c>
      <c r="D104" s="98">
        <v>3</v>
      </c>
      <c r="E104" s="150"/>
      <c r="F104" s="151"/>
    </row>
    <row r="105" spans="1:6" ht="23.1" customHeight="1" x14ac:dyDescent="0.25">
      <c r="A105" s="84" t="s">
        <v>139</v>
      </c>
      <c r="B105" s="81" t="s">
        <v>246</v>
      </c>
      <c r="C105" s="97" t="s">
        <v>33</v>
      </c>
      <c r="D105" s="97">
        <v>15</v>
      </c>
      <c r="E105" s="150"/>
      <c r="F105" s="151"/>
    </row>
    <row r="106" spans="1:6" ht="23.1" customHeight="1" x14ac:dyDescent="0.25">
      <c r="A106" s="84" t="s">
        <v>140</v>
      </c>
      <c r="B106" s="81" t="s">
        <v>247</v>
      </c>
      <c r="C106" s="97" t="s">
        <v>33</v>
      </c>
      <c r="D106" s="97">
        <v>4</v>
      </c>
      <c r="E106" s="150"/>
      <c r="F106" s="151"/>
    </row>
    <row r="107" spans="1:6" ht="23.1" customHeight="1" x14ac:dyDescent="0.25">
      <c r="A107" s="84" t="s">
        <v>141</v>
      </c>
      <c r="B107" s="81" t="s">
        <v>248</v>
      </c>
      <c r="C107" s="97" t="s">
        <v>33</v>
      </c>
      <c r="D107" s="97">
        <v>50</v>
      </c>
      <c r="E107" s="150"/>
      <c r="F107" s="151"/>
    </row>
    <row r="108" spans="1:6" ht="23.1" customHeight="1" x14ac:dyDescent="0.25">
      <c r="A108" s="84" t="s">
        <v>142</v>
      </c>
      <c r="B108" s="81" t="s">
        <v>249</v>
      </c>
      <c r="C108" s="97" t="s">
        <v>274</v>
      </c>
      <c r="D108" s="97">
        <v>1</v>
      </c>
      <c r="E108" s="150"/>
      <c r="F108" s="151"/>
    </row>
    <row r="109" spans="1:6" ht="23.1" customHeight="1" x14ac:dyDescent="0.25">
      <c r="A109" s="84" t="s">
        <v>143</v>
      </c>
      <c r="B109" s="81" t="s">
        <v>250</v>
      </c>
      <c r="C109" s="97" t="s">
        <v>274</v>
      </c>
      <c r="D109" s="97">
        <v>1</v>
      </c>
      <c r="E109" s="150"/>
      <c r="F109" s="151"/>
    </row>
    <row r="110" spans="1:6" ht="23.1" customHeight="1" x14ac:dyDescent="0.25">
      <c r="A110" s="84" t="s">
        <v>144</v>
      </c>
      <c r="B110" s="81" t="s">
        <v>251</v>
      </c>
      <c r="C110" s="97" t="s">
        <v>274</v>
      </c>
      <c r="D110" s="97">
        <v>1</v>
      </c>
      <c r="E110" s="150"/>
      <c r="F110" s="151"/>
    </row>
    <row r="111" spans="1:6" ht="23.1" customHeight="1" x14ac:dyDescent="0.25">
      <c r="A111" s="84" t="s">
        <v>145</v>
      </c>
      <c r="B111" s="81" t="s">
        <v>252</v>
      </c>
      <c r="C111" s="97" t="s">
        <v>5</v>
      </c>
      <c r="D111" s="97">
        <v>2</v>
      </c>
      <c r="E111" s="150"/>
      <c r="F111" s="151"/>
    </row>
    <row r="112" spans="1:6" ht="23.1" customHeight="1" x14ac:dyDescent="0.25">
      <c r="A112" s="84" t="s">
        <v>146</v>
      </c>
      <c r="B112" s="81" t="s">
        <v>253</v>
      </c>
      <c r="C112" s="97" t="s">
        <v>274</v>
      </c>
      <c r="D112" s="97">
        <v>1</v>
      </c>
      <c r="E112" s="150"/>
      <c r="F112" s="151"/>
    </row>
    <row r="113" spans="1:6" ht="23.1" customHeight="1" x14ac:dyDescent="0.25">
      <c r="A113" s="84" t="s">
        <v>147</v>
      </c>
      <c r="B113" s="81" t="s">
        <v>254</v>
      </c>
      <c r="C113" s="97" t="s">
        <v>274</v>
      </c>
      <c r="D113" s="97">
        <v>1</v>
      </c>
      <c r="E113" s="150"/>
      <c r="F113" s="151"/>
    </row>
    <row r="114" spans="1:6" ht="23.1" customHeight="1" x14ac:dyDescent="0.25">
      <c r="A114" s="84" t="s">
        <v>148</v>
      </c>
      <c r="B114" s="81" t="s">
        <v>255</v>
      </c>
      <c r="C114" s="97" t="s">
        <v>274</v>
      </c>
      <c r="D114" s="97">
        <v>1</v>
      </c>
      <c r="E114" s="150"/>
      <c r="F114" s="151"/>
    </row>
    <row r="115" spans="1:6" ht="23.1" customHeight="1" x14ac:dyDescent="0.25">
      <c r="A115" s="84" t="s">
        <v>149</v>
      </c>
      <c r="B115" s="81" t="s">
        <v>256</v>
      </c>
      <c r="C115" s="97" t="s">
        <v>5</v>
      </c>
      <c r="D115" s="97">
        <v>1</v>
      </c>
      <c r="E115" s="150"/>
      <c r="F115" s="151"/>
    </row>
    <row r="116" spans="1:6" ht="23.1" customHeight="1" x14ac:dyDescent="0.25">
      <c r="A116" s="84" t="s">
        <v>150</v>
      </c>
      <c r="B116" s="81" t="s">
        <v>257</v>
      </c>
      <c r="C116" s="97" t="s">
        <v>5</v>
      </c>
      <c r="D116" s="97">
        <v>1</v>
      </c>
      <c r="E116" s="150"/>
      <c r="F116" s="151"/>
    </row>
    <row r="117" spans="1:6" ht="23.1" customHeight="1" x14ac:dyDescent="0.25">
      <c r="A117" s="84" t="s">
        <v>151</v>
      </c>
      <c r="B117" s="81" t="s">
        <v>258</v>
      </c>
      <c r="C117" s="97" t="s">
        <v>33</v>
      </c>
      <c r="D117" s="97">
        <v>5</v>
      </c>
      <c r="E117" s="150"/>
      <c r="F117" s="151"/>
    </row>
    <row r="118" spans="1:6" ht="23.1" customHeight="1" x14ac:dyDescent="0.25">
      <c r="A118" s="84" t="s">
        <v>152</v>
      </c>
      <c r="B118" s="81" t="s">
        <v>259</v>
      </c>
      <c r="C118" s="97" t="s">
        <v>33</v>
      </c>
      <c r="D118" s="97">
        <v>5</v>
      </c>
      <c r="E118" s="150"/>
      <c r="F118" s="151"/>
    </row>
    <row r="119" spans="1:6" ht="23.1" customHeight="1" x14ac:dyDescent="0.25">
      <c r="A119" s="84" t="s">
        <v>153</v>
      </c>
      <c r="B119" s="81" t="s">
        <v>260</v>
      </c>
      <c r="C119" s="97" t="s">
        <v>33</v>
      </c>
      <c r="D119" s="97">
        <v>2</v>
      </c>
      <c r="E119" s="150"/>
      <c r="F119" s="151"/>
    </row>
    <row r="120" spans="1:6" ht="23.1" customHeight="1" x14ac:dyDescent="0.25">
      <c r="A120" s="84" t="s">
        <v>154</v>
      </c>
      <c r="B120" s="81" t="s">
        <v>261</v>
      </c>
      <c r="C120" s="97" t="s">
        <v>33</v>
      </c>
      <c r="D120" s="97">
        <v>2</v>
      </c>
      <c r="E120" s="150"/>
      <c r="F120" s="151"/>
    </row>
    <row r="121" spans="1:6" ht="23.1" customHeight="1" x14ac:dyDescent="0.25">
      <c r="A121" s="84" t="s">
        <v>155</v>
      </c>
      <c r="B121" s="83" t="s">
        <v>262</v>
      </c>
      <c r="C121" s="98" t="s">
        <v>33</v>
      </c>
      <c r="D121" s="98">
        <v>10</v>
      </c>
      <c r="E121" s="150"/>
      <c r="F121" s="151"/>
    </row>
    <row r="122" spans="1:6" s="13" customFormat="1" ht="21.75" customHeight="1" x14ac:dyDescent="0.25">
      <c r="A122" s="17"/>
      <c r="B122" s="19"/>
      <c r="C122" s="156" t="s">
        <v>285</v>
      </c>
      <c r="D122" s="156"/>
      <c r="E122" s="156"/>
      <c r="F122" s="156"/>
    </row>
    <row r="123" spans="1:6" s="8" customFormat="1" x14ac:dyDescent="0.25">
      <c r="A123" s="139" t="s">
        <v>0</v>
      </c>
      <c r="B123" s="139"/>
      <c r="C123" s="139"/>
      <c r="D123" s="139"/>
      <c r="E123" s="139"/>
      <c r="F123" s="139"/>
    </row>
    <row r="124" spans="1:6" s="8" customFormat="1" ht="16.5" customHeight="1" x14ac:dyDescent="0.25">
      <c r="B124" s="9"/>
      <c r="C124" s="9"/>
      <c r="D124" s="139"/>
      <c r="E124" s="139"/>
      <c r="F124" s="139"/>
    </row>
    <row r="125" spans="1:6" ht="25.5" customHeight="1" x14ac:dyDescent="0.25">
      <c r="A125" s="18"/>
      <c r="B125" s="16"/>
      <c r="C125" s="16"/>
      <c r="D125" s="16"/>
      <c r="E125" s="138"/>
      <c r="F125" s="138"/>
    </row>
    <row r="126" spans="1:6" s="8" customFormat="1" ht="25.5" customHeight="1" x14ac:dyDescent="0.25">
      <c r="B126" s="9"/>
      <c r="C126" s="9"/>
      <c r="D126" s="9"/>
      <c r="E126" s="135"/>
      <c r="F126" s="135"/>
    </row>
    <row r="127" spans="1:6" s="8" customFormat="1" ht="27" customHeight="1" x14ac:dyDescent="0.25">
      <c r="B127" s="10"/>
      <c r="C127" s="10"/>
      <c r="D127" s="10"/>
      <c r="E127" s="134"/>
      <c r="F127" s="134"/>
    </row>
  </sheetData>
  <mergeCells count="20">
    <mergeCell ref="C122:F122"/>
    <mergeCell ref="E68:E100"/>
    <mergeCell ref="F68:F100"/>
    <mergeCell ref="E101:E121"/>
    <mergeCell ref="F101:F121"/>
    <mergeCell ref="E127:F127"/>
    <mergeCell ref="A123:F123"/>
    <mergeCell ref="D124:F124"/>
    <mergeCell ref="E125:F125"/>
    <mergeCell ref="E126:F126"/>
    <mergeCell ref="E9:E34"/>
    <mergeCell ref="F9:F34"/>
    <mergeCell ref="E35:E67"/>
    <mergeCell ref="F35:F67"/>
    <mergeCell ref="A2:D2"/>
    <mergeCell ref="A3:D3"/>
    <mergeCell ref="A4:F4"/>
    <mergeCell ref="A7:F7"/>
    <mergeCell ref="A5:F5"/>
    <mergeCell ref="A6:F6"/>
  </mergeCells>
  <conditionalFormatting sqref="A9:A121">
    <cfRule type="containsText" dxfId="2" priority="1" stopIfTrue="1" operator="containsText" text="Thành viên chính">
      <formula>NOT(ISERROR(SEARCH("Thành viên chính",A9)))</formula>
    </cfRule>
    <cfRule type="containsText" dxfId="1" priority="2" stopIfTrue="1" operator="containsText" text="Thư ký khoa học">
      <formula>NOT(ISERROR(SEARCH("Thư ký khoa học",A9)))</formula>
    </cfRule>
    <cfRule type="containsText" dxfId="0" priority="3" stopIfTrue="1" operator="containsText" text="Chủ nhiệm đề tài">
      <formula>NOT(ISERROR(SEARCH("Chủ nhiệm đề tài",A9)))</formula>
    </cfRule>
  </conditionalFormatting>
  <pageMargins left="0.81" right="0.2" top="0.55000000000000004" bottom="0.2" header="0.23" footer="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topLeftCell="A10" zoomScaleNormal="100" zoomScaleSheetLayoutView="85" workbookViewId="0">
      <selection activeCell="L14" sqref="L14"/>
    </sheetView>
  </sheetViews>
  <sheetFormatPr defaultColWidth="9.140625" defaultRowHeight="14.25" x14ac:dyDescent="0.2"/>
  <cols>
    <col min="1" max="1" width="8.42578125" style="43" customWidth="1"/>
    <col min="2" max="2" width="30.28515625" style="44" customWidth="1"/>
    <col min="3" max="3" width="7.85546875" style="44" customWidth="1"/>
    <col min="4" max="4" width="15.42578125" style="44" customWidth="1"/>
    <col min="5" max="5" width="22.140625" style="44" customWidth="1"/>
    <col min="6" max="6" width="23.140625" style="49" customWidth="1"/>
    <col min="7" max="7" width="14.42578125" style="50" customWidth="1"/>
    <col min="8" max="8" width="18" style="44" customWidth="1"/>
    <col min="9" max="9" width="2.140625" style="44" customWidth="1"/>
    <col min="10" max="10" width="2.42578125" style="44" customWidth="1"/>
    <col min="11" max="11" width="3.7109375" style="44" customWidth="1"/>
    <col min="12" max="12" width="15.7109375" style="44" bestFit="1" customWidth="1"/>
    <col min="13" max="13" width="14.28515625" style="44" bestFit="1" customWidth="1"/>
    <col min="14" max="14" width="13.140625" style="44" bestFit="1" customWidth="1"/>
    <col min="15" max="256" width="9.140625" style="44"/>
    <col min="257" max="257" width="8.7109375" style="44" customWidth="1"/>
    <col min="258" max="258" width="31.7109375" style="44" customWidth="1"/>
    <col min="259" max="259" width="14.42578125" style="44" customWidth="1"/>
    <col min="260" max="260" width="23.140625" style="44" customWidth="1"/>
    <col min="261" max="261" width="12.140625" style="44" customWidth="1"/>
    <col min="262" max="262" width="16.140625" style="44" customWidth="1"/>
    <col min="263" max="263" width="15.85546875" style="44" customWidth="1"/>
    <col min="264" max="264" width="20.85546875" style="44" customWidth="1"/>
    <col min="265" max="265" width="2.140625" style="44" customWidth="1"/>
    <col min="266" max="266" width="2.42578125" style="44" customWidth="1"/>
    <col min="267" max="267" width="3.7109375" style="44" customWidth="1"/>
    <col min="268" max="268" width="15.7109375" style="44" bestFit="1" customWidth="1"/>
    <col min="269" max="269" width="14.28515625" style="44" bestFit="1" customWidth="1"/>
    <col min="270" max="270" width="13.140625" style="44" bestFit="1" customWidth="1"/>
    <col min="271" max="512" width="9.140625" style="44"/>
    <col min="513" max="513" width="8.7109375" style="44" customWidth="1"/>
    <col min="514" max="514" width="31.7109375" style="44" customWidth="1"/>
    <col min="515" max="515" width="14.42578125" style="44" customWidth="1"/>
    <col min="516" max="516" width="23.140625" style="44" customWidth="1"/>
    <col min="517" max="517" width="12.140625" style="44" customWidth="1"/>
    <col min="518" max="518" width="16.140625" style="44" customWidth="1"/>
    <col min="519" max="519" width="15.85546875" style="44" customWidth="1"/>
    <col min="520" max="520" width="20.85546875" style="44" customWidth="1"/>
    <col min="521" max="521" width="2.140625" style="44" customWidth="1"/>
    <col min="522" max="522" width="2.42578125" style="44" customWidth="1"/>
    <col min="523" max="523" width="3.7109375" style="44" customWidth="1"/>
    <col min="524" max="524" width="15.7109375" style="44" bestFit="1" customWidth="1"/>
    <col min="525" max="525" width="14.28515625" style="44" bestFit="1" customWidth="1"/>
    <col min="526" max="526" width="13.140625" style="44" bestFit="1" customWidth="1"/>
    <col min="527" max="768" width="9.140625" style="44"/>
    <col min="769" max="769" width="8.7109375" style="44" customWidth="1"/>
    <col min="770" max="770" width="31.7109375" style="44" customWidth="1"/>
    <col min="771" max="771" width="14.42578125" style="44" customWidth="1"/>
    <col min="772" max="772" width="23.140625" style="44" customWidth="1"/>
    <col min="773" max="773" width="12.140625" style="44" customWidth="1"/>
    <col min="774" max="774" width="16.140625" style="44" customWidth="1"/>
    <col min="775" max="775" width="15.85546875" style="44" customWidth="1"/>
    <col min="776" max="776" width="20.85546875" style="44" customWidth="1"/>
    <col min="777" max="777" width="2.140625" style="44" customWidth="1"/>
    <col min="778" max="778" width="2.42578125" style="44" customWidth="1"/>
    <col min="779" max="779" width="3.7109375" style="44" customWidth="1"/>
    <col min="780" max="780" width="15.7109375" style="44" bestFit="1" customWidth="1"/>
    <col min="781" max="781" width="14.28515625" style="44" bestFit="1" customWidth="1"/>
    <col min="782" max="782" width="13.140625" style="44" bestFit="1" customWidth="1"/>
    <col min="783" max="1024" width="9.140625" style="44"/>
    <col min="1025" max="1025" width="8.7109375" style="44" customWidth="1"/>
    <col min="1026" max="1026" width="31.7109375" style="44" customWidth="1"/>
    <col min="1027" max="1027" width="14.42578125" style="44" customWidth="1"/>
    <col min="1028" max="1028" width="23.140625" style="44" customWidth="1"/>
    <col min="1029" max="1029" width="12.140625" style="44" customWidth="1"/>
    <col min="1030" max="1030" width="16.140625" style="44" customWidth="1"/>
    <col min="1031" max="1031" width="15.85546875" style="44" customWidth="1"/>
    <col min="1032" max="1032" width="20.85546875" style="44" customWidth="1"/>
    <col min="1033" max="1033" width="2.140625" style="44" customWidth="1"/>
    <col min="1034" max="1034" width="2.42578125" style="44" customWidth="1"/>
    <col min="1035" max="1035" width="3.7109375" style="44" customWidth="1"/>
    <col min="1036" max="1036" width="15.7109375" style="44" bestFit="1" customWidth="1"/>
    <col min="1037" max="1037" width="14.28515625" style="44" bestFit="1" customWidth="1"/>
    <col min="1038" max="1038" width="13.140625" style="44" bestFit="1" customWidth="1"/>
    <col min="1039" max="1280" width="9.140625" style="44"/>
    <col min="1281" max="1281" width="8.7109375" style="44" customWidth="1"/>
    <col min="1282" max="1282" width="31.7109375" style="44" customWidth="1"/>
    <col min="1283" max="1283" width="14.42578125" style="44" customWidth="1"/>
    <col min="1284" max="1284" width="23.140625" style="44" customWidth="1"/>
    <col min="1285" max="1285" width="12.140625" style="44" customWidth="1"/>
    <col min="1286" max="1286" width="16.140625" style="44" customWidth="1"/>
    <col min="1287" max="1287" width="15.85546875" style="44" customWidth="1"/>
    <col min="1288" max="1288" width="20.85546875" style="44" customWidth="1"/>
    <col min="1289" max="1289" width="2.140625" style="44" customWidth="1"/>
    <col min="1290" max="1290" width="2.42578125" style="44" customWidth="1"/>
    <col min="1291" max="1291" width="3.7109375" style="44" customWidth="1"/>
    <col min="1292" max="1292" width="15.7109375" style="44" bestFit="1" customWidth="1"/>
    <col min="1293" max="1293" width="14.28515625" style="44" bestFit="1" customWidth="1"/>
    <col min="1294" max="1294" width="13.140625" style="44" bestFit="1" customWidth="1"/>
    <col min="1295" max="1536" width="9.140625" style="44"/>
    <col min="1537" max="1537" width="8.7109375" style="44" customWidth="1"/>
    <col min="1538" max="1538" width="31.7109375" style="44" customWidth="1"/>
    <col min="1539" max="1539" width="14.42578125" style="44" customWidth="1"/>
    <col min="1540" max="1540" width="23.140625" style="44" customWidth="1"/>
    <col min="1541" max="1541" width="12.140625" style="44" customWidth="1"/>
    <col min="1542" max="1542" width="16.140625" style="44" customWidth="1"/>
    <col min="1543" max="1543" width="15.85546875" style="44" customWidth="1"/>
    <col min="1544" max="1544" width="20.85546875" style="44" customWidth="1"/>
    <col min="1545" max="1545" width="2.140625" style="44" customWidth="1"/>
    <col min="1546" max="1546" width="2.42578125" style="44" customWidth="1"/>
    <col min="1547" max="1547" width="3.7109375" style="44" customWidth="1"/>
    <col min="1548" max="1548" width="15.7109375" style="44" bestFit="1" customWidth="1"/>
    <col min="1549" max="1549" width="14.28515625" style="44" bestFit="1" customWidth="1"/>
    <col min="1550" max="1550" width="13.140625" style="44" bestFit="1" customWidth="1"/>
    <col min="1551" max="1792" width="9.140625" style="44"/>
    <col min="1793" max="1793" width="8.7109375" style="44" customWidth="1"/>
    <col min="1794" max="1794" width="31.7109375" style="44" customWidth="1"/>
    <col min="1795" max="1795" width="14.42578125" style="44" customWidth="1"/>
    <col min="1796" max="1796" width="23.140625" style="44" customWidth="1"/>
    <col min="1797" max="1797" width="12.140625" style="44" customWidth="1"/>
    <col min="1798" max="1798" width="16.140625" style="44" customWidth="1"/>
    <col min="1799" max="1799" width="15.85546875" style="44" customWidth="1"/>
    <col min="1800" max="1800" width="20.85546875" style="44" customWidth="1"/>
    <col min="1801" max="1801" width="2.140625" style="44" customWidth="1"/>
    <col min="1802" max="1802" width="2.42578125" style="44" customWidth="1"/>
    <col min="1803" max="1803" width="3.7109375" style="44" customWidth="1"/>
    <col min="1804" max="1804" width="15.7109375" style="44" bestFit="1" customWidth="1"/>
    <col min="1805" max="1805" width="14.28515625" style="44" bestFit="1" customWidth="1"/>
    <col min="1806" max="1806" width="13.140625" style="44" bestFit="1" customWidth="1"/>
    <col min="1807" max="2048" width="9.140625" style="44"/>
    <col min="2049" max="2049" width="8.7109375" style="44" customWidth="1"/>
    <col min="2050" max="2050" width="31.7109375" style="44" customWidth="1"/>
    <col min="2051" max="2051" width="14.42578125" style="44" customWidth="1"/>
    <col min="2052" max="2052" width="23.140625" style="44" customWidth="1"/>
    <col min="2053" max="2053" width="12.140625" style="44" customWidth="1"/>
    <col min="2054" max="2054" width="16.140625" style="44" customWidth="1"/>
    <col min="2055" max="2055" width="15.85546875" style="44" customWidth="1"/>
    <col min="2056" max="2056" width="20.85546875" style="44" customWidth="1"/>
    <col min="2057" max="2057" width="2.140625" style="44" customWidth="1"/>
    <col min="2058" max="2058" width="2.42578125" style="44" customWidth="1"/>
    <col min="2059" max="2059" width="3.7109375" style="44" customWidth="1"/>
    <col min="2060" max="2060" width="15.7109375" style="44" bestFit="1" customWidth="1"/>
    <col min="2061" max="2061" width="14.28515625" style="44" bestFit="1" customWidth="1"/>
    <col min="2062" max="2062" width="13.140625" style="44" bestFit="1" customWidth="1"/>
    <col min="2063" max="2304" width="9.140625" style="44"/>
    <col min="2305" max="2305" width="8.7109375" style="44" customWidth="1"/>
    <col min="2306" max="2306" width="31.7109375" style="44" customWidth="1"/>
    <col min="2307" max="2307" width="14.42578125" style="44" customWidth="1"/>
    <col min="2308" max="2308" width="23.140625" style="44" customWidth="1"/>
    <col min="2309" max="2309" width="12.140625" style="44" customWidth="1"/>
    <col min="2310" max="2310" width="16.140625" style="44" customWidth="1"/>
    <col min="2311" max="2311" width="15.85546875" style="44" customWidth="1"/>
    <col min="2312" max="2312" width="20.85546875" style="44" customWidth="1"/>
    <col min="2313" max="2313" width="2.140625" style="44" customWidth="1"/>
    <col min="2314" max="2314" width="2.42578125" style="44" customWidth="1"/>
    <col min="2315" max="2315" width="3.7109375" style="44" customWidth="1"/>
    <col min="2316" max="2316" width="15.7109375" style="44" bestFit="1" customWidth="1"/>
    <col min="2317" max="2317" width="14.28515625" style="44" bestFit="1" customWidth="1"/>
    <col min="2318" max="2318" width="13.140625" style="44" bestFit="1" customWidth="1"/>
    <col min="2319" max="2560" width="9.140625" style="44"/>
    <col min="2561" max="2561" width="8.7109375" style="44" customWidth="1"/>
    <col min="2562" max="2562" width="31.7109375" style="44" customWidth="1"/>
    <col min="2563" max="2563" width="14.42578125" style="44" customWidth="1"/>
    <col min="2564" max="2564" width="23.140625" style="44" customWidth="1"/>
    <col min="2565" max="2565" width="12.140625" style="44" customWidth="1"/>
    <col min="2566" max="2566" width="16.140625" style="44" customWidth="1"/>
    <col min="2567" max="2567" width="15.85546875" style="44" customWidth="1"/>
    <col min="2568" max="2568" width="20.85546875" style="44" customWidth="1"/>
    <col min="2569" max="2569" width="2.140625" style="44" customWidth="1"/>
    <col min="2570" max="2570" width="2.42578125" style="44" customWidth="1"/>
    <col min="2571" max="2571" width="3.7109375" style="44" customWidth="1"/>
    <col min="2572" max="2572" width="15.7109375" style="44" bestFit="1" customWidth="1"/>
    <col min="2573" max="2573" width="14.28515625" style="44" bestFit="1" customWidth="1"/>
    <col min="2574" max="2574" width="13.140625" style="44" bestFit="1" customWidth="1"/>
    <col min="2575" max="2816" width="9.140625" style="44"/>
    <col min="2817" max="2817" width="8.7109375" style="44" customWidth="1"/>
    <col min="2818" max="2818" width="31.7109375" style="44" customWidth="1"/>
    <col min="2819" max="2819" width="14.42578125" style="44" customWidth="1"/>
    <col min="2820" max="2820" width="23.140625" style="44" customWidth="1"/>
    <col min="2821" max="2821" width="12.140625" style="44" customWidth="1"/>
    <col min="2822" max="2822" width="16.140625" style="44" customWidth="1"/>
    <col min="2823" max="2823" width="15.85546875" style="44" customWidth="1"/>
    <col min="2824" max="2824" width="20.85546875" style="44" customWidth="1"/>
    <col min="2825" max="2825" width="2.140625" style="44" customWidth="1"/>
    <col min="2826" max="2826" width="2.42578125" style="44" customWidth="1"/>
    <col min="2827" max="2827" width="3.7109375" style="44" customWidth="1"/>
    <col min="2828" max="2828" width="15.7109375" style="44" bestFit="1" customWidth="1"/>
    <col min="2829" max="2829" width="14.28515625" style="44" bestFit="1" customWidth="1"/>
    <col min="2830" max="2830" width="13.140625" style="44" bestFit="1" customWidth="1"/>
    <col min="2831" max="3072" width="9.140625" style="44"/>
    <col min="3073" max="3073" width="8.7109375" style="44" customWidth="1"/>
    <col min="3074" max="3074" width="31.7109375" style="44" customWidth="1"/>
    <col min="3075" max="3075" width="14.42578125" style="44" customWidth="1"/>
    <col min="3076" max="3076" width="23.140625" style="44" customWidth="1"/>
    <col min="3077" max="3077" width="12.140625" style="44" customWidth="1"/>
    <col min="3078" max="3078" width="16.140625" style="44" customWidth="1"/>
    <col min="3079" max="3079" width="15.85546875" style="44" customWidth="1"/>
    <col min="3080" max="3080" width="20.85546875" style="44" customWidth="1"/>
    <col min="3081" max="3081" width="2.140625" style="44" customWidth="1"/>
    <col min="3082" max="3082" width="2.42578125" style="44" customWidth="1"/>
    <col min="3083" max="3083" width="3.7109375" style="44" customWidth="1"/>
    <col min="3084" max="3084" width="15.7109375" style="44" bestFit="1" customWidth="1"/>
    <col min="3085" max="3085" width="14.28515625" style="44" bestFit="1" customWidth="1"/>
    <col min="3086" max="3086" width="13.140625" style="44" bestFit="1" customWidth="1"/>
    <col min="3087" max="3328" width="9.140625" style="44"/>
    <col min="3329" max="3329" width="8.7109375" style="44" customWidth="1"/>
    <col min="3330" max="3330" width="31.7109375" style="44" customWidth="1"/>
    <col min="3331" max="3331" width="14.42578125" style="44" customWidth="1"/>
    <col min="3332" max="3332" width="23.140625" style="44" customWidth="1"/>
    <col min="3333" max="3333" width="12.140625" style="44" customWidth="1"/>
    <col min="3334" max="3334" width="16.140625" style="44" customWidth="1"/>
    <col min="3335" max="3335" width="15.85546875" style="44" customWidth="1"/>
    <col min="3336" max="3336" width="20.85546875" style="44" customWidth="1"/>
    <col min="3337" max="3337" width="2.140625" style="44" customWidth="1"/>
    <col min="3338" max="3338" width="2.42578125" style="44" customWidth="1"/>
    <col min="3339" max="3339" width="3.7109375" style="44" customWidth="1"/>
    <col min="3340" max="3340" width="15.7109375" style="44" bestFit="1" customWidth="1"/>
    <col min="3341" max="3341" width="14.28515625" style="44" bestFit="1" customWidth="1"/>
    <col min="3342" max="3342" width="13.140625" style="44" bestFit="1" customWidth="1"/>
    <col min="3343" max="3584" width="9.140625" style="44"/>
    <col min="3585" max="3585" width="8.7109375" style="44" customWidth="1"/>
    <col min="3586" max="3586" width="31.7109375" style="44" customWidth="1"/>
    <col min="3587" max="3587" width="14.42578125" style="44" customWidth="1"/>
    <col min="3588" max="3588" width="23.140625" style="44" customWidth="1"/>
    <col min="3589" max="3589" width="12.140625" style="44" customWidth="1"/>
    <col min="3590" max="3590" width="16.140625" style="44" customWidth="1"/>
    <col min="3591" max="3591" width="15.85546875" style="44" customWidth="1"/>
    <col min="3592" max="3592" width="20.85546875" style="44" customWidth="1"/>
    <col min="3593" max="3593" width="2.140625" style="44" customWidth="1"/>
    <col min="3594" max="3594" width="2.42578125" style="44" customWidth="1"/>
    <col min="3595" max="3595" width="3.7109375" style="44" customWidth="1"/>
    <col min="3596" max="3596" width="15.7109375" style="44" bestFit="1" customWidth="1"/>
    <col min="3597" max="3597" width="14.28515625" style="44" bestFit="1" customWidth="1"/>
    <col min="3598" max="3598" width="13.140625" style="44" bestFit="1" customWidth="1"/>
    <col min="3599" max="3840" width="9.140625" style="44"/>
    <col min="3841" max="3841" width="8.7109375" style="44" customWidth="1"/>
    <col min="3842" max="3842" width="31.7109375" style="44" customWidth="1"/>
    <col min="3843" max="3843" width="14.42578125" style="44" customWidth="1"/>
    <col min="3844" max="3844" width="23.140625" style="44" customWidth="1"/>
    <col min="3845" max="3845" width="12.140625" style="44" customWidth="1"/>
    <col min="3846" max="3846" width="16.140625" style="44" customWidth="1"/>
    <col min="3847" max="3847" width="15.85546875" style="44" customWidth="1"/>
    <col min="3848" max="3848" width="20.85546875" style="44" customWidth="1"/>
    <col min="3849" max="3849" width="2.140625" style="44" customWidth="1"/>
    <col min="3850" max="3850" width="2.42578125" style="44" customWidth="1"/>
    <col min="3851" max="3851" width="3.7109375" style="44" customWidth="1"/>
    <col min="3852" max="3852" width="15.7109375" style="44" bestFit="1" customWidth="1"/>
    <col min="3853" max="3853" width="14.28515625" style="44" bestFit="1" customWidth="1"/>
    <col min="3854" max="3854" width="13.140625" style="44" bestFit="1" customWidth="1"/>
    <col min="3855" max="4096" width="9.140625" style="44"/>
    <col min="4097" max="4097" width="8.7109375" style="44" customWidth="1"/>
    <col min="4098" max="4098" width="31.7109375" style="44" customWidth="1"/>
    <col min="4099" max="4099" width="14.42578125" style="44" customWidth="1"/>
    <col min="4100" max="4100" width="23.140625" style="44" customWidth="1"/>
    <col min="4101" max="4101" width="12.140625" style="44" customWidth="1"/>
    <col min="4102" max="4102" width="16.140625" style="44" customWidth="1"/>
    <col min="4103" max="4103" width="15.85546875" style="44" customWidth="1"/>
    <col min="4104" max="4104" width="20.85546875" style="44" customWidth="1"/>
    <col min="4105" max="4105" width="2.140625" style="44" customWidth="1"/>
    <col min="4106" max="4106" width="2.42578125" style="44" customWidth="1"/>
    <col min="4107" max="4107" width="3.7109375" style="44" customWidth="1"/>
    <col min="4108" max="4108" width="15.7109375" style="44" bestFit="1" customWidth="1"/>
    <col min="4109" max="4109" width="14.28515625" style="44" bestFit="1" customWidth="1"/>
    <col min="4110" max="4110" width="13.140625" style="44" bestFit="1" customWidth="1"/>
    <col min="4111" max="4352" width="9.140625" style="44"/>
    <col min="4353" max="4353" width="8.7109375" style="44" customWidth="1"/>
    <col min="4354" max="4354" width="31.7109375" style="44" customWidth="1"/>
    <col min="4355" max="4355" width="14.42578125" style="44" customWidth="1"/>
    <col min="4356" max="4356" width="23.140625" style="44" customWidth="1"/>
    <col min="4357" max="4357" width="12.140625" style="44" customWidth="1"/>
    <col min="4358" max="4358" width="16.140625" style="44" customWidth="1"/>
    <col min="4359" max="4359" width="15.85546875" style="44" customWidth="1"/>
    <col min="4360" max="4360" width="20.85546875" style="44" customWidth="1"/>
    <col min="4361" max="4361" width="2.140625" style="44" customWidth="1"/>
    <col min="4362" max="4362" width="2.42578125" style="44" customWidth="1"/>
    <col min="4363" max="4363" width="3.7109375" style="44" customWidth="1"/>
    <col min="4364" max="4364" width="15.7109375" style="44" bestFit="1" customWidth="1"/>
    <col min="4365" max="4365" width="14.28515625" style="44" bestFit="1" customWidth="1"/>
    <col min="4366" max="4366" width="13.140625" style="44" bestFit="1" customWidth="1"/>
    <col min="4367" max="4608" width="9.140625" style="44"/>
    <col min="4609" max="4609" width="8.7109375" style="44" customWidth="1"/>
    <col min="4610" max="4610" width="31.7109375" style="44" customWidth="1"/>
    <col min="4611" max="4611" width="14.42578125" style="44" customWidth="1"/>
    <col min="4612" max="4612" width="23.140625" style="44" customWidth="1"/>
    <col min="4613" max="4613" width="12.140625" style="44" customWidth="1"/>
    <col min="4614" max="4614" width="16.140625" style="44" customWidth="1"/>
    <col min="4615" max="4615" width="15.85546875" style="44" customWidth="1"/>
    <col min="4616" max="4616" width="20.85546875" style="44" customWidth="1"/>
    <col min="4617" max="4617" width="2.140625" style="44" customWidth="1"/>
    <col min="4618" max="4618" width="2.42578125" style="44" customWidth="1"/>
    <col min="4619" max="4619" width="3.7109375" style="44" customWidth="1"/>
    <col min="4620" max="4620" width="15.7109375" style="44" bestFit="1" customWidth="1"/>
    <col min="4621" max="4621" width="14.28515625" style="44" bestFit="1" customWidth="1"/>
    <col min="4622" max="4622" width="13.140625" style="44" bestFit="1" customWidth="1"/>
    <col min="4623" max="4864" width="9.140625" style="44"/>
    <col min="4865" max="4865" width="8.7109375" style="44" customWidth="1"/>
    <col min="4866" max="4866" width="31.7109375" style="44" customWidth="1"/>
    <col min="4867" max="4867" width="14.42578125" style="44" customWidth="1"/>
    <col min="4868" max="4868" width="23.140625" style="44" customWidth="1"/>
    <col min="4869" max="4869" width="12.140625" style="44" customWidth="1"/>
    <col min="4870" max="4870" width="16.140625" style="44" customWidth="1"/>
    <col min="4871" max="4871" width="15.85546875" style="44" customWidth="1"/>
    <col min="4872" max="4872" width="20.85546875" style="44" customWidth="1"/>
    <col min="4873" max="4873" width="2.140625" style="44" customWidth="1"/>
    <col min="4874" max="4874" width="2.42578125" style="44" customWidth="1"/>
    <col min="4875" max="4875" width="3.7109375" style="44" customWidth="1"/>
    <col min="4876" max="4876" width="15.7109375" style="44" bestFit="1" customWidth="1"/>
    <col min="4877" max="4877" width="14.28515625" style="44" bestFit="1" customWidth="1"/>
    <col min="4878" max="4878" width="13.140625" style="44" bestFit="1" customWidth="1"/>
    <col min="4879" max="5120" width="9.140625" style="44"/>
    <col min="5121" max="5121" width="8.7109375" style="44" customWidth="1"/>
    <col min="5122" max="5122" width="31.7109375" style="44" customWidth="1"/>
    <col min="5123" max="5123" width="14.42578125" style="44" customWidth="1"/>
    <col min="5124" max="5124" width="23.140625" style="44" customWidth="1"/>
    <col min="5125" max="5125" width="12.140625" style="44" customWidth="1"/>
    <col min="5126" max="5126" width="16.140625" style="44" customWidth="1"/>
    <col min="5127" max="5127" width="15.85546875" style="44" customWidth="1"/>
    <col min="5128" max="5128" width="20.85546875" style="44" customWidth="1"/>
    <col min="5129" max="5129" width="2.140625" style="44" customWidth="1"/>
    <col min="5130" max="5130" width="2.42578125" style="44" customWidth="1"/>
    <col min="5131" max="5131" width="3.7109375" style="44" customWidth="1"/>
    <col min="5132" max="5132" width="15.7109375" style="44" bestFit="1" customWidth="1"/>
    <col min="5133" max="5133" width="14.28515625" style="44" bestFit="1" customWidth="1"/>
    <col min="5134" max="5134" width="13.140625" style="44" bestFit="1" customWidth="1"/>
    <col min="5135" max="5376" width="9.140625" style="44"/>
    <col min="5377" max="5377" width="8.7109375" style="44" customWidth="1"/>
    <col min="5378" max="5378" width="31.7109375" style="44" customWidth="1"/>
    <col min="5379" max="5379" width="14.42578125" style="44" customWidth="1"/>
    <col min="5380" max="5380" width="23.140625" style="44" customWidth="1"/>
    <col min="5381" max="5381" width="12.140625" style="44" customWidth="1"/>
    <col min="5382" max="5382" width="16.140625" style="44" customWidth="1"/>
    <col min="5383" max="5383" width="15.85546875" style="44" customWidth="1"/>
    <col min="5384" max="5384" width="20.85546875" style="44" customWidth="1"/>
    <col min="5385" max="5385" width="2.140625" style="44" customWidth="1"/>
    <col min="5386" max="5386" width="2.42578125" style="44" customWidth="1"/>
    <col min="5387" max="5387" width="3.7109375" style="44" customWidth="1"/>
    <col min="5388" max="5388" width="15.7109375" style="44" bestFit="1" customWidth="1"/>
    <col min="5389" max="5389" width="14.28515625" style="44" bestFit="1" customWidth="1"/>
    <col min="5390" max="5390" width="13.140625" style="44" bestFit="1" customWidth="1"/>
    <col min="5391" max="5632" width="9.140625" style="44"/>
    <col min="5633" max="5633" width="8.7109375" style="44" customWidth="1"/>
    <col min="5634" max="5634" width="31.7109375" style="44" customWidth="1"/>
    <col min="5635" max="5635" width="14.42578125" style="44" customWidth="1"/>
    <col min="5636" max="5636" width="23.140625" style="44" customWidth="1"/>
    <col min="5637" max="5637" width="12.140625" style="44" customWidth="1"/>
    <col min="5638" max="5638" width="16.140625" style="44" customWidth="1"/>
    <col min="5639" max="5639" width="15.85546875" style="44" customWidth="1"/>
    <col min="5640" max="5640" width="20.85546875" style="44" customWidth="1"/>
    <col min="5641" max="5641" width="2.140625" style="44" customWidth="1"/>
    <col min="5642" max="5642" width="2.42578125" style="44" customWidth="1"/>
    <col min="5643" max="5643" width="3.7109375" style="44" customWidth="1"/>
    <col min="5644" max="5644" width="15.7109375" style="44" bestFit="1" customWidth="1"/>
    <col min="5645" max="5645" width="14.28515625" style="44" bestFit="1" customWidth="1"/>
    <col min="5646" max="5646" width="13.140625" style="44" bestFit="1" customWidth="1"/>
    <col min="5647" max="5888" width="9.140625" style="44"/>
    <col min="5889" max="5889" width="8.7109375" style="44" customWidth="1"/>
    <col min="5890" max="5890" width="31.7109375" style="44" customWidth="1"/>
    <col min="5891" max="5891" width="14.42578125" style="44" customWidth="1"/>
    <col min="5892" max="5892" width="23.140625" style="44" customWidth="1"/>
    <col min="5893" max="5893" width="12.140625" style="44" customWidth="1"/>
    <col min="5894" max="5894" width="16.140625" style="44" customWidth="1"/>
    <col min="5895" max="5895" width="15.85546875" style="44" customWidth="1"/>
    <col min="5896" max="5896" width="20.85546875" style="44" customWidth="1"/>
    <col min="5897" max="5897" width="2.140625" style="44" customWidth="1"/>
    <col min="5898" max="5898" width="2.42578125" style="44" customWidth="1"/>
    <col min="5899" max="5899" width="3.7109375" style="44" customWidth="1"/>
    <col min="5900" max="5900" width="15.7109375" style="44" bestFit="1" customWidth="1"/>
    <col min="5901" max="5901" width="14.28515625" style="44" bestFit="1" customWidth="1"/>
    <col min="5902" max="5902" width="13.140625" style="44" bestFit="1" customWidth="1"/>
    <col min="5903" max="6144" width="9.140625" style="44"/>
    <col min="6145" max="6145" width="8.7109375" style="44" customWidth="1"/>
    <col min="6146" max="6146" width="31.7109375" style="44" customWidth="1"/>
    <col min="6147" max="6147" width="14.42578125" style="44" customWidth="1"/>
    <col min="6148" max="6148" width="23.140625" style="44" customWidth="1"/>
    <col min="6149" max="6149" width="12.140625" style="44" customWidth="1"/>
    <col min="6150" max="6150" width="16.140625" style="44" customWidth="1"/>
    <col min="6151" max="6151" width="15.85546875" style="44" customWidth="1"/>
    <col min="6152" max="6152" width="20.85546875" style="44" customWidth="1"/>
    <col min="6153" max="6153" width="2.140625" style="44" customWidth="1"/>
    <col min="6154" max="6154" width="2.42578125" style="44" customWidth="1"/>
    <col min="6155" max="6155" width="3.7109375" style="44" customWidth="1"/>
    <col min="6156" max="6156" width="15.7109375" style="44" bestFit="1" customWidth="1"/>
    <col min="6157" max="6157" width="14.28515625" style="44" bestFit="1" customWidth="1"/>
    <col min="6158" max="6158" width="13.140625" style="44" bestFit="1" customWidth="1"/>
    <col min="6159" max="6400" width="9.140625" style="44"/>
    <col min="6401" max="6401" width="8.7109375" style="44" customWidth="1"/>
    <col min="6402" max="6402" width="31.7109375" style="44" customWidth="1"/>
    <col min="6403" max="6403" width="14.42578125" style="44" customWidth="1"/>
    <col min="6404" max="6404" width="23.140625" style="44" customWidth="1"/>
    <col min="6405" max="6405" width="12.140625" style="44" customWidth="1"/>
    <col min="6406" max="6406" width="16.140625" style="44" customWidth="1"/>
    <col min="6407" max="6407" width="15.85546875" style="44" customWidth="1"/>
    <col min="6408" max="6408" width="20.85546875" style="44" customWidth="1"/>
    <col min="6409" max="6409" width="2.140625" style="44" customWidth="1"/>
    <col min="6410" max="6410" width="2.42578125" style="44" customWidth="1"/>
    <col min="6411" max="6411" width="3.7109375" style="44" customWidth="1"/>
    <col min="6412" max="6412" width="15.7109375" style="44" bestFit="1" customWidth="1"/>
    <col min="6413" max="6413" width="14.28515625" style="44" bestFit="1" customWidth="1"/>
    <col min="6414" max="6414" width="13.140625" style="44" bestFit="1" customWidth="1"/>
    <col min="6415" max="6656" width="9.140625" style="44"/>
    <col min="6657" max="6657" width="8.7109375" style="44" customWidth="1"/>
    <col min="6658" max="6658" width="31.7109375" style="44" customWidth="1"/>
    <col min="6659" max="6659" width="14.42578125" style="44" customWidth="1"/>
    <col min="6660" max="6660" width="23.140625" style="44" customWidth="1"/>
    <col min="6661" max="6661" width="12.140625" style="44" customWidth="1"/>
    <col min="6662" max="6662" width="16.140625" style="44" customWidth="1"/>
    <col min="6663" max="6663" width="15.85546875" style="44" customWidth="1"/>
    <col min="6664" max="6664" width="20.85546875" style="44" customWidth="1"/>
    <col min="6665" max="6665" width="2.140625" style="44" customWidth="1"/>
    <col min="6666" max="6666" width="2.42578125" style="44" customWidth="1"/>
    <col min="6667" max="6667" width="3.7109375" style="44" customWidth="1"/>
    <col min="6668" max="6668" width="15.7109375" style="44" bestFit="1" customWidth="1"/>
    <col min="6669" max="6669" width="14.28515625" style="44" bestFit="1" customWidth="1"/>
    <col min="6670" max="6670" width="13.140625" style="44" bestFit="1" customWidth="1"/>
    <col min="6671" max="6912" width="9.140625" style="44"/>
    <col min="6913" max="6913" width="8.7109375" style="44" customWidth="1"/>
    <col min="6914" max="6914" width="31.7109375" style="44" customWidth="1"/>
    <col min="6915" max="6915" width="14.42578125" style="44" customWidth="1"/>
    <col min="6916" max="6916" width="23.140625" style="44" customWidth="1"/>
    <col min="6917" max="6917" width="12.140625" style="44" customWidth="1"/>
    <col min="6918" max="6918" width="16.140625" style="44" customWidth="1"/>
    <col min="6919" max="6919" width="15.85546875" style="44" customWidth="1"/>
    <col min="6920" max="6920" width="20.85546875" style="44" customWidth="1"/>
    <col min="6921" max="6921" width="2.140625" style="44" customWidth="1"/>
    <col min="6922" max="6922" width="2.42578125" style="44" customWidth="1"/>
    <col min="6923" max="6923" width="3.7109375" style="44" customWidth="1"/>
    <col min="6924" max="6924" width="15.7109375" style="44" bestFit="1" customWidth="1"/>
    <col min="6925" max="6925" width="14.28515625" style="44" bestFit="1" customWidth="1"/>
    <col min="6926" max="6926" width="13.140625" style="44" bestFit="1" customWidth="1"/>
    <col min="6927" max="7168" width="9.140625" style="44"/>
    <col min="7169" max="7169" width="8.7109375" style="44" customWidth="1"/>
    <col min="7170" max="7170" width="31.7109375" style="44" customWidth="1"/>
    <col min="7171" max="7171" width="14.42578125" style="44" customWidth="1"/>
    <col min="7172" max="7172" width="23.140625" style="44" customWidth="1"/>
    <col min="7173" max="7173" width="12.140625" style="44" customWidth="1"/>
    <col min="7174" max="7174" width="16.140625" style="44" customWidth="1"/>
    <col min="7175" max="7175" width="15.85546875" style="44" customWidth="1"/>
    <col min="7176" max="7176" width="20.85546875" style="44" customWidth="1"/>
    <col min="7177" max="7177" width="2.140625" style="44" customWidth="1"/>
    <col min="7178" max="7178" width="2.42578125" style="44" customWidth="1"/>
    <col min="7179" max="7179" width="3.7109375" style="44" customWidth="1"/>
    <col min="7180" max="7180" width="15.7109375" style="44" bestFit="1" customWidth="1"/>
    <col min="7181" max="7181" width="14.28515625" style="44" bestFit="1" customWidth="1"/>
    <col min="7182" max="7182" width="13.140625" style="44" bestFit="1" customWidth="1"/>
    <col min="7183" max="7424" width="9.140625" style="44"/>
    <col min="7425" max="7425" width="8.7109375" style="44" customWidth="1"/>
    <col min="7426" max="7426" width="31.7109375" style="44" customWidth="1"/>
    <col min="7427" max="7427" width="14.42578125" style="44" customWidth="1"/>
    <col min="7428" max="7428" width="23.140625" style="44" customWidth="1"/>
    <col min="7429" max="7429" width="12.140625" style="44" customWidth="1"/>
    <col min="7430" max="7430" width="16.140625" style="44" customWidth="1"/>
    <col min="7431" max="7431" width="15.85546875" style="44" customWidth="1"/>
    <col min="7432" max="7432" width="20.85546875" style="44" customWidth="1"/>
    <col min="7433" max="7433" width="2.140625" style="44" customWidth="1"/>
    <col min="7434" max="7434" width="2.42578125" style="44" customWidth="1"/>
    <col min="7435" max="7435" width="3.7109375" style="44" customWidth="1"/>
    <col min="7436" max="7436" width="15.7109375" style="44" bestFit="1" customWidth="1"/>
    <col min="7437" max="7437" width="14.28515625" style="44" bestFit="1" customWidth="1"/>
    <col min="7438" max="7438" width="13.140625" style="44" bestFit="1" customWidth="1"/>
    <col min="7439" max="7680" width="9.140625" style="44"/>
    <col min="7681" max="7681" width="8.7109375" style="44" customWidth="1"/>
    <col min="7682" max="7682" width="31.7109375" style="44" customWidth="1"/>
    <col min="7683" max="7683" width="14.42578125" style="44" customWidth="1"/>
    <col min="7684" max="7684" width="23.140625" style="44" customWidth="1"/>
    <col min="7685" max="7685" width="12.140625" style="44" customWidth="1"/>
    <col min="7686" max="7686" width="16.140625" style="44" customWidth="1"/>
    <col min="7687" max="7687" width="15.85546875" style="44" customWidth="1"/>
    <col min="7688" max="7688" width="20.85546875" style="44" customWidth="1"/>
    <col min="7689" max="7689" width="2.140625" style="44" customWidth="1"/>
    <col min="7690" max="7690" width="2.42578125" style="44" customWidth="1"/>
    <col min="7691" max="7691" width="3.7109375" style="44" customWidth="1"/>
    <col min="7692" max="7692" width="15.7109375" style="44" bestFit="1" customWidth="1"/>
    <col min="7693" max="7693" width="14.28515625" style="44" bestFit="1" customWidth="1"/>
    <col min="7694" max="7694" width="13.140625" style="44" bestFit="1" customWidth="1"/>
    <col min="7695" max="7936" width="9.140625" style="44"/>
    <col min="7937" max="7937" width="8.7109375" style="44" customWidth="1"/>
    <col min="7938" max="7938" width="31.7109375" style="44" customWidth="1"/>
    <col min="7939" max="7939" width="14.42578125" style="44" customWidth="1"/>
    <col min="7940" max="7940" width="23.140625" style="44" customWidth="1"/>
    <col min="7941" max="7941" width="12.140625" style="44" customWidth="1"/>
    <col min="7942" max="7942" width="16.140625" style="44" customWidth="1"/>
    <col min="7943" max="7943" width="15.85546875" style="44" customWidth="1"/>
    <col min="7944" max="7944" width="20.85546875" style="44" customWidth="1"/>
    <col min="7945" max="7945" width="2.140625" style="44" customWidth="1"/>
    <col min="7946" max="7946" width="2.42578125" style="44" customWidth="1"/>
    <col min="7947" max="7947" width="3.7109375" style="44" customWidth="1"/>
    <col min="7948" max="7948" width="15.7109375" style="44" bestFit="1" customWidth="1"/>
    <col min="7949" max="7949" width="14.28515625" style="44" bestFit="1" customWidth="1"/>
    <col min="7950" max="7950" width="13.140625" style="44" bestFit="1" customWidth="1"/>
    <col min="7951" max="8192" width="9.140625" style="44"/>
    <col min="8193" max="8193" width="8.7109375" style="44" customWidth="1"/>
    <col min="8194" max="8194" width="31.7109375" style="44" customWidth="1"/>
    <col min="8195" max="8195" width="14.42578125" style="44" customWidth="1"/>
    <col min="8196" max="8196" width="23.140625" style="44" customWidth="1"/>
    <col min="8197" max="8197" width="12.140625" style="44" customWidth="1"/>
    <col min="8198" max="8198" width="16.140625" style="44" customWidth="1"/>
    <col min="8199" max="8199" width="15.85546875" style="44" customWidth="1"/>
    <col min="8200" max="8200" width="20.85546875" style="44" customWidth="1"/>
    <col min="8201" max="8201" width="2.140625" style="44" customWidth="1"/>
    <col min="8202" max="8202" width="2.42578125" style="44" customWidth="1"/>
    <col min="8203" max="8203" width="3.7109375" style="44" customWidth="1"/>
    <col min="8204" max="8204" width="15.7109375" style="44" bestFit="1" customWidth="1"/>
    <col min="8205" max="8205" width="14.28515625" style="44" bestFit="1" customWidth="1"/>
    <col min="8206" max="8206" width="13.140625" style="44" bestFit="1" customWidth="1"/>
    <col min="8207" max="8448" width="9.140625" style="44"/>
    <col min="8449" max="8449" width="8.7109375" style="44" customWidth="1"/>
    <col min="8450" max="8450" width="31.7109375" style="44" customWidth="1"/>
    <col min="8451" max="8451" width="14.42578125" style="44" customWidth="1"/>
    <col min="8452" max="8452" width="23.140625" style="44" customWidth="1"/>
    <col min="8453" max="8453" width="12.140625" style="44" customWidth="1"/>
    <col min="8454" max="8454" width="16.140625" style="44" customWidth="1"/>
    <col min="8455" max="8455" width="15.85546875" style="44" customWidth="1"/>
    <col min="8456" max="8456" width="20.85546875" style="44" customWidth="1"/>
    <col min="8457" max="8457" width="2.140625" style="44" customWidth="1"/>
    <col min="8458" max="8458" width="2.42578125" style="44" customWidth="1"/>
    <col min="8459" max="8459" width="3.7109375" style="44" customWidth="1"/>
    <col min="8460" max="8460" width="15.7109375" style="44" bestFit="1" customWidth="1"/>
    <col min="8461" max="8461" width="14.28515625" style="44" bestFit="1" customWidth="1"/>
    <col min="8462" max="8462" width="13.140625" style="44" bestFit="1" customWidth="1"/>
    <col min="8463" max="8704" width="9.140625" style="44"/>
    <col min="8705" max="8705" width="8.7109375" style="44" customWidth="1"/>
    <col min="8706" max="8706" width="31.7109375" style="44" customWidth="1"/>
    <col min="8707" max="8707" width="14.42578125" style="44" customWidth="1"/>
    <col min="8708" max="8708" width="23.140625" style="44" customWidth="1"/>
    <col min="8709" max="8709" width="12.140625" style="44" customWidth="1"/>
    <col min="8710" max="8710" width="16.140625" style="44" customWidth="1"/>
    <col min="8711" max="8711" width="15.85546875" style="44" customWidth="1"/>
    <col min="8712" max="8712" width="20.85546875" style="44" customWidth="1"/>
    <col min="8713" max="8713" width="2.140625" style="44" customWidth="1"/>
    <col min="8714" max="8714" width="2.42578125" style="44" customWidth="1"/>
    <col min="8715" max="8715" width="3.7109375" style="44" customWidth="1"/>
    <col min="8716" max="8716" width="15.7109375" style="44" bestFit="1" customWidth="1"/>
    <col min="8717" max="8717" width="14.28515625" style="44" bestFit="1" customWidth="1"/>
    <col min="8718" max="8718" width="13.140625" style="44" bestFit="1" customWidth="1"/>
    <col min="8719" max="8960" width="9.140625" style="44"/>
    <col min="8961" max="8961" width="8.7109375" style="44" customWidth="1"/>
    <col min="8962" max="8962" width="31.7109375" style="44" customWidth="1"/>
    <col min="8963" max="8963" width="14.42578125" style="44" customWidth="1"/>
    <col min="8964" max="8964" width="23.140625" style="44" customWidth="1"/>
    <col min="8965" max="8965" width="12.140625" style="44" customWidth="1"/>
    <col min="8966" max="8966" width="16.140625" style="44" customWidth="1"/>
    <col min="8967" max="8967" width="15.85546875" style="44" customWidth="1"/>
    <col min="8968" max="8968" width="20.85546875" style="44" customWidth="1"/>
    <col min="8969" max="8969" width="2.140625" style="44" customWidth="1"/>
    <col min="8970" max="8970" width="2.42578125" style="44" customWidth="1"/>
    <col min="8971" max="8971" width="3.7109375" style="44" customWidth="1"/>
    <col min="8972" max="8972" width="15.7109375" style="44" bestFit="1" customWidth="1"/>
    <col min="8973" max="8973" width="14.28515625" style="44" bestFit="1" customWidth="1"/>
    <col min="8974" max="8974" width="13.140625" style="44" bestFit="1" customWidth="1"/>
    <col min="8975" max="9216" width="9.140625" style="44"/>
    <col min="9217" max="9217" width="8.7109375" style="44" customWidth="1"/>
    <col min="9218" max="9218" width="31.7109375" style="44" customWidth="1"/>
    <col min="9219" max="9219" width="14.42578125" style="44" customWidth="1"/>
    <col min="9220" max="9220" width="23.140625" style="44" customWidth="1"/>
    <col min="9221" max="9221" width="12.140625" style="44" customWidth="1"/>
    <col min="9222" max="9222" width="16.140625" style="44" customWidth="1"/>
    <col min="9223" max="9223" width="15.85546875" style="44" customWidth="1"/>
    <col min="9224" max="9224" width="20.85546875" style="44" customWidth="1"/>
    <col min="9225" max="9225" width="2.140625" style="44" customWidth="1"/>
    <col min="9226" max="9226" width="2.42578125" style="44" customWidth="1"/>
    <col min="9227" max="9227" width="3.7109375" style="44" customWidth="1"/>
    <col min="9228" max="9228" width="15.7109375" style="44" bestFit="1" customWidth="1"/>
    <col min="9229" max="9229" width="14.28515625" style="44" bestFit="1" customWidth="1"/>
    <col min="9230" max="9230" width="13.140625" style="44" bestFit="1" customWidth="1"/>
    <col min="9231" max="9472" width="9.140625" style="44"/>
    <col min="9473" max="9473" width="8.7109375" style="44" customWidth="1"/>
    <col min="9474" max="9474" width="31.7109375" style="44" customWidth="1"/>
    <col min="9475" max="9475" width="14.42578125" style="44" customWidth="1"/>
    <col min="9476" max="9476" width="23.140625" style="44" customWidth="1"/>
    <col min="9477" max="9477" width="12.140625" style="44" customWidth="1"/>
    <col min="9478" max="9478" width="16.140625" style="44" customWidth="1"/>
    <col min="9479" max="9479" width="15.85546875" style="44" customWidth="1"/>
    <col min="9480" max="9480" width="20.85546875" style="44" customWidth="1"/>
    <col min="9481" max="9481" width="2.140625" style="44" customWidth="1"/>
    <col min="9482" max="9482" width="2.42578125" style="44" customWidth="1"/>
    <col min="9483" max="9483" width="3.7109375" style="44" customWidth="1"/>
    <col min="9484" max="9484" width="15.7109375" style="44" bestFit="1" customWidth="1"/>
    <col min="9485" max="9485" width="14.28515625" style="44" bestFit="1" customWidth="1"/>
    <col min="9486" max="9486" width="13.140625" style="44" bestFit="1" customWidth="1"/>
    <col min="9487" max="9728" width="9.140625" style="44"/>
    <col min="9729" max="9729" width="8.7109375" style="44" customWidth="1"/>
    <col min="9730" max="9730" width="31.7109375" style="44" customWidth="1"/>
    <col min="9731" max="9731" width="14.42578125" style="44" customWidth="1"/>
    <col min="9732" max="9732" width="23.140625" style="44" customWidth="1"/>
    <col min="9733" max="9733" width="12.140625" style="44" customWidth="1"/>
    <col min="9734" max="9734" width="16.140625" style="44" customWidth="1"/>
    <col min="9735" max="9735" width="15.85546875" style="44" customWidth="1"/>
    <col min="9736" max="9736" width="20.85546875" style="44" customWidth="1"/>
    <col min="9737" max="9737" width="2.140625" style="44" customWidth="1"/>
    <col min="9738" max="9738" width="2.42578125" style="44" customWidth="1"/>
    <col min="9739" max="9739" width="3.7109375" style="44" customWidth="1"/>
    <col min="9740" max="9740" width="15.7109375" style="44" bestFit="1" customWidth="1"/>
    <col min="9741" max="9741" width="14.28515625" style="44" bestFit="1" customWidth="1"/>
    <col min="9742" max="9742" width="13.140625" style="44" bestFit="1" customWidth="1"/>
    <col min="9743" max="9984" width="9.140625" style="44"/>
    <col min="9985" max="9985" width="8.7109375" style="44" customWidth="1"/>
    <col min="9986" max="9986" width="31.7109375" style="44" customWidth="1"/>
    <col min="9987" max="9987" width="14.42578125" style="44" customWidth="1"/>
    <col min="9988" max="9988" width="23.140625" style="44" customWidth="1"/>
    <col min="9989" max="9989" width="12.140625" style="44" customWidth="1"/>
    <col min="9990" max="9990" width="16.140625" style="44" customWidth="1"/>
    <col min="9991" max="9991" width="15.85546875" style="44" customWidth="1"/>
    <col min="9992" max="9992" width="20.85546875" style="44" customWidth="1"/>
    <col min="9993" max="9993" width="2.140625" style="44" customWidth="1"/>
    <col min="9994" max="9994" width="2.42578125" style="44" customWidth="1"/>
    <col min="9995" max="9995" width="3.7109375" style="44" customWidth="1"/>
    <col min="9996" max="9996" width="15.7109375" style="44" bestFit="1" customWidth="1"/>
    <col min="9997" max="9997" width="14.28515625" style="44" bestFit="1" customWidth="1"/>
    <col min="9998" max="9998" width="13.140625" style="44" bestFit="1" customWidth="1"/>
    <col min="9999" max="10240" width="9.140625" style="44"/>
    <col min="10241" max="10241" width="8.7109375" style="44" customWidth="1"/>
    <col min="10242" max="10242" width="31.7109375" style="44" customWidth="1"/>
    <col min="10243" max="10243" width="14.42578125" style="44" customWidth="1"/>
    <col min="10244" max="10244" width="23.140625" style="44" customWidth="1"/>
    <col min="10245" max="10245" width="12.140625" style="44" customWidth="1"/>
    <col min="10246" max="10246" width="16.140625" style="44" customWidth="1"/>
    <col min="10247" max="10247" width="15.85546875" style="44" customWidth="1"/>
    <col min="10248" max="10248" width="20.85546875" style="44" customWidth="1"/>
    <col min="10249" max="10249" width="2.140625" style="44" customWidth="1"/>
    <col min="10250" max="10250" width="2.42578125" style="44" customWidth="1"/>
    <col min="10251" max="10251" width="3.7109375" style="44" customWidth="1"/>
    <col min="10252" max="10252" width="15.7109375" style="44" bestFit="1" customWidth="1"/>
    <col min="10253" max="10253" width="14.28515625" style="44" bestFit="1" customWidth="1"/>
    <col min="10254" max="10254" width="13.140625" style="44" bestFit="1" customWidth="1"/>
    <col min="10255" max="10496" width="9.140625" style="44"/>
    <col min="10497" max="10497" width="8.7109375" style="44" customWidth="1"/>
    <col min="10498" max="10498" width="31.7109375" style="44" customWidth="1"/>
    <col min="10499" max="10499" width="14.42578125" style="44" customWidth="1"/>
    <col min="10500" max="10500" width="23.140625" style="44" customWidth="1"/>
    <col min="10501" max="10501" width="12.140625" style="44" customWidth="1"/>
    <col min="10502" max="10502" width="16.140625" style="44" customWidth="1"/>
    <col min="10503" max="10503" width="15.85546875" style="44" customWidth="1"/>
    <col min="10504" max="10504" width="20.85546875" style="44" customWidth="1"/>
    <col min="10505" max="10505" width="2.140625" style="44" customWidth="1"/>
    <col min="10506" max="10506" width="2.42578125" style="44" customWidth="1"/>
    <col min="10507" max="10507" width="3.7109375" style="44" customWidth="1"/>
    <col min="10508" max="10508" width="15.7109375" style="44" bestFit="1" customWidth="1"/>
    <col min="10509" max="10509" width="14.28515625" style="44" bestFit="1" customWidth="1"/>
    <col min="10510" max="10510" width="13.140625" style="44" bestFit="1" customWidth="1"/>
    <col min="10511" max="10752" width="9.140625" style="44"/>
    <col min="10753" max="10753" width="8.7109375" style="44" customWidth="1"/>
    <col min="10754" max="10754" width="31.7109375" style="44" customWidth="1"/>
    <col min="10755" max="10755" width="14.42578125" style="44" customWidth="1"/>
    <col min="10756" max="10756" width="23.140625" style="44" customWidth="1"/>
    <col min="10757" max="10757" width="12.140625" style="44" customWidth="1"/>
    <col min="10758" max="10758" width="16.140625" style="44" customWidth="1"/>
    <col min="10759" max="10759" width="15.85546875" style="44" customWidth="1"/>
    <col min="10760" max="10760" width="20.85546875" style="44" customWidth="1"/>
    <col min="10761" max="10761" width="2.140625" style="44" customWidth="1"/>
    <col min="10762" max="10762" width="2.42578125" style="44" customWidth="1"/>
    <col min="10763" max="10763" width="3.7109375" style="44" customWidth="1"/>
    <col min="10764" max="10764" width="15.7109375" style="44" bestFit="1" customWidth="1"/>
    <col min="10765" max="10765" width="14.28515625" style="44" bestFit="1" customWidth="1"/>
    <col min="10766" max="10766" width="13.140625" style="44" bestFit="1" customWidth="1"/>
    <col min="10767" max="11008" width="9.140625" style="44"/>
    <col min="11009" max="11009" width="8.7109375" style="44" customWidth="1"/>
    <col min="11010" max="11010" width="31.7109375" style="44" customWidth="1"/>
    <col min="11011" max="11011" width="14.42578125" style="44" customWidth="1"/>
    <col min="11012" max="11012" width="23.140625" style="44" customWidth="1"/>
    <col min="11013" max="11013" width="12.140625" style="44" customWidth="1"/>
    <col min="11014" max="11014" width="16.140625" style="44" customWidth="1"/>
    <col min="11015" max="11015" width="15.85546875" style="44" customWidth="1"/>
    <col min="11016" max="11016" width="20.85546875" style="44" customWidth="1"/>
    <col min="11017" max="11017" width="2.140625" style="44" customWidth="1"/>
    <col min="11018" max="11018" width="2.42578125" style="44" customWidth="1"/>
    <col min="11019" max="11019" width="3.7109375" style="44" customWidth="1"/>
    <col min="11020" max="11020" width="15.7109375" style="44" bestFit="1" customWidth="1"/>
    <col min="11021" max="11021" width="14.28515625" style="44" bestFit="1" customWidth="1"/>
    <col min="11022" max="11022" width="13.140625" style="44" bestFit="1" customWidth="1"/>
    <col min="11023" max="11264" width="9.140625" style="44"/>
    <col min="11265" max="11265" width="8.7109375" style="44" customWidth="1"/>
    <col min="11266" max="11266" width="31.7109375" style="44" customWidth="1"/>
    <col min="11267" max="11267" width="14.42578125" style="44" customWidth="1"/>
    <col min="11268" max="11268" width="23.140625" style="44" customWidth="1"/>
    <col min="11269" max="11269" width="12.140625" style="44" customWidth="1"/>
    <col min="11270" max="11270" width="16.140625" style="44" customWidth="1"/>
    <col min="11271" max="11271" width="15.85546875" style="44" customWidth="1"/>
    <col min="11272" max="11272" width="20.85546875" style="44" customWidth="1"/>
    <col min="11273" max="11273" width="2.140625" style="44" customWidth="1"/>
    <col min="11274" max="11274" width="2.42578125" style="44" customWidth="1"/>
    <col min="11275" max="11275" width="3.7109375" style="44" customWidth="1"/>
    <col min="11276" max="11276" width="15.7109375" style="44" bestFit="1" customWidth="1"/>
    <col min="11277" max="11277" width="14.28515625" style="44" bestFit="1" customWidth="1"/>
    <col min="11278" max="11278" width="13.140625" style="44" bestFit="1" customWidth="1"/>
    <col min="11279" max="11520" width="9.140625" style="44"/>
    <col min="11521" max="11521" width="8.7109375" style="44" customWidth="1"/>
    <col min="11522" max="11522" width="31.7109375" style="44" customWidth="1"/>
    <col min="11523" max="11523" width="14.42578125" style="44" customWidth="1"/>
    <col min="11524" max="11524" width="23.140625" style="44" customWidth="1"/>
    <col min="11525" max="11525" width="12.140625" style="44" customWidth="1"/>
    <col min="11526" max="11526" width="16.140625" style="44" customWidth="1"/>
    <col min="11527" max="11527" width="15.85546875" style="44" customWidth="1"/>
    <col min="11528" max="11528" width="20.85546875" style="44" customWidth="1"/>
    <col min="11529" max="11529" width="2.140625" style="44" customWidth="1"/>
    <col min="11530" max="11530" width="2.42578125" style="44" customWidth="1"/>
    <col min="11531" max="11531" width="3.7109375" style="44" customWidth="1"/>
    <col min="11532" max="11532" width="15.7109375" style="44" bestFit="1" customWidth="1"/>
    <col min="11533" max="11533" width="14.28515625" style="44" bestFit="1" customWidth="1"/>
    <col min="11534" max="11534" width="13.140625" style="44" bestFit="1" customWidth="1"/>
    <col min="11535" max="11776" width="9.140625" style="44"/>
    <col min="11777" max="11777" width="8.7109375" style="44" customWidth="1"/>
    <col min="11778" max="11778" width="31.7109375" style="44" customWidth="1"/>
    <col min="11779" max="11779" width="14.42578125" style="44" customWidth="1"/>
    <col min="11780" max="11780" width="23.140625" style="44" customWidth="1"/>
    <col min="11781" max="11781" width="12.140625" style="44" customWidth="1"/>
    <col min="11782" max="11782" width="16.140625" style="44" customWidth="1"/>
    <col min="11783" max="11783" width="15.85546875" style="44" customWidth="1"/>
    <col min="11784" max="11784" width="20.85546875" style="44" customWidth="1"/>
    <col min="11785" max="11785" width="2.140625" style="44" customWidth="1"/>
    <col min="11786" max="11786" width="2.42578125" style="44" customWidth="1"/>
    <col min="11787" max="11787" width="3.7109375" style="44" customWidth="1"/>
    <col min="11788" max="11788" width="15.7109375" style="44" bestFit="1" customWidth="1"/>
    <col min="11789" max="11789" width="14.28515625" style="44" bestFit="1" customWidth="1"/>
    <col min="11790" max="11790" width="13.140625" style="44" bestFit="1" customWidth="1"/>
    <col min="11791" max="12032" width="9.140625" style="44"/>
    <col min="12033" max="12033" width="8.7109375" style="44" customWidth="1"/>
    <col min="12034" max="12034" width="31.7109375" style="44" customWidth="1"/>
    <col min="12035" max="12035" width="14.42578125" style="44" customWidth="1"/>
    <col min="12036" max="12036" width="23.140625" style="44" customWidth="1"/>
    <col min="12037" max="12037" width="12.140625" style="44" customWidth="1"/>
    <col min="12038" max="12038" width="16.140625" style="44" customWidth="1"/>
    <col min="12039" max="12039" width="15.85546875" style="44" customWidth="1"/>
    <col min="12040" max="12040" width="20.85546875" style="44" customWidth="1"/>
    <col min="12041" max="12041" width="2.140625" style="44" customWidth="1"/>
    <col min="12042" max="12042" width="2.42578125" style="44" customWidth="1"/>
    <col min="12043" max="12043" width="3.7109375" style="44" customWidth="1"/>
    <col min="12044" max="12044" width="15.7109375" style="44" bestFit="1" customWidth="1"/>
    <col min="12045" max="12045" width="14.28515625" style="44" bestFit="1" customWidth="1"/>
    <col min="12046" max="12046" width="13.140625" style="44" bestFit="1" customWidth="1"/>
    <col min="12047" max="12288" width="9.140625" style="44"/>
    <col min="12289" max="12289" width="8.7109375" style="44" customWidth="1"/>
    <col min="12290" max="12290" width="31.7109375" style="44" customWidth="1"/>
    <col min="12291" max="12291" width="14.42578125" style="44" customWidth="1"/>
    <col min="12292" max="12292" width="23.140625" style="44" customWidth="1"/>
    <col min="12293" max="12293" width="12.140625" style="44" customWidth="1"/>
    <col min="12294" max="12294" width="16.140625" style="44" customWidth="1"/>
    <col min="12295" max="12295" width="15.85546875" style="44" customWidth="1"/>
    <col min="12296" max="12296" width="20.85546875" style="44" customWidth="1"/>
    <col min="12297" max="12297" width="2.140625" style="44" customWidth="1"/>
    <col min="12298" max="12298" width="2.42578125" style="44" customWidth="1"/>
    <col min="12299" max="12299" width="3.7109375" style="44" customWidth="1"/>
    <col min="12300" max="12300" width="15.7109375" style="44" bestFit="1" customWidth="1"/>
    <col min="12301" max="12301" width="14.28515625" style="44" bestFit="1" customWidth="1"/>
    <col min="12302" max="12302" width="13.140625" style="44" bestFit="1" customWidth="1"/>
    <col min="12303" max="12544" width="9.140625" style="44"/>
    <col min="12545" max="12545" width="8.7109375" style="44" customWidth="1"/>
    <col min="12546" max="12546" width="31.7109375" style="44" customWidth="1"/>
    <col min="12547" max="12547" width="14.42578125" style="44" customWidth="1"/>
    <col min="12548" max="12548" width="23.140625" style="44" customWidth="1"/>
    <col min="12549" max="12549" width="12.140625" style="44" customWidth="1"/>
    <col min="12550" max="12550" width="16.140625" style="44" customWidth="1"/>
    <col min="12551" max="12551" width="15.85546875" style="44" customWidth="1"/>
    <col min="12552" max="12552" width="20.85546875" style="44" customWidth="1"/>
    <col min="12553" max="12553" width="2.140625" style="44" customWidth="1"/>
    <col min="12554" max="12554" width="2.42578125" style="44" customWidth="1"/>
    <col min="12555" max="12555" width="3.7109375" style="44" customWidth="1"/>
    <col min="12556" max="12556" width="15.7109375" style="44" bestFit="1" customWidth="1"/>
    <col min="12557" max="12557" width="14.28515625" style="44" bestFit="1" customWidth="1"/>
    <col min="12558" max="12558" width="13.140625" style="44" bestFit="1" customWidth="1"/>
    <col min="12559" max="12800" width="9.140625" style="44"/>
    <col min="12801" max="12801" width="8.7109375" style="44" customWidth="1"/>
    <col min="12802" max="12802" width="31.7109375" style="44" customWidth="1"/>
    <col min="12803" max="12803" width="14.42578125" style="44" customWidth="1"/>
    <col min="12804" max="12804" width="23.140625" style="44" customWidth="1"/>
    <col min="12805" max="12805" width="12.140625" style="44" customWidth="1"/>
    <col min="12806" max="12806" width="16.140625" style="44" customWidth="1"/>
    <col min="12807" max="12807" width="15.85546875" style="44" customWidth="1"/>
    <col min="12808" max="12808" width="20.85546875" style="44" customWidth="1"/>
    <col min="12809" max="12809" width="2.140625" style="44" customWidth="1"/>
    <col min="12810" max="12810" width="2.42578125" style="44" customWidth="1"/>
    <col min="12811" max="12811" width="3.7109375" style="44" customWidth="1"/>
    <col min="12812" max="12812" width="15.7109375" style="44" bestFit="1" customWidth="1"/>
    <col min="12813" max="12813" width="14.28515625" style="44" bestFit="1" customWidth="1"/>
    <col min="12814" max="12814" width="13.140625" style="44" bestFit="1" customWidth="1"/>
    <col min="12815" max="13056" width="9.140625" style="44"/>
    <col min="13057" max="13057" width="8.7109375" style="44" customWidth="1"/>
    <col min="13058" max="13058" width="31.7109375" style="44" customWidth="1"/>
    <col min="13059" max="13059" width="14.42578125" style="44" customWidth="1"/>
    <col min="13060" max="13060" width="23.140625" style="44" customWidth="1"/>
    <col min="13061" max="13061" width="12.140625" style="44" customWidth="1"/>
    <col min="13062" max="13062" width="16.140625" style="44" customWidth="1"/>
    <col min="13063" max="13063" width="15.85546875" style="44" customWidth="1"/>
    <col min="13064" max="13064" width="20.85546875" style="44" customWidth="1"/>
    <col min="13065" max="13065" width="2.140625" style="44" customWidth="1"/>
    <col min="13066" max="13066" width="2.42578125" style="44" customWidth="1"/>
    <col min="13067" max="13067" width="3.7109375" style="44" customWidth="1"/>
    <col min="13068" max="13068" width="15.7109375" style="44" bestFit="1" customWidth="1"/>
    <col min="13069" max="13069" width="14.28515625" style="44" bestFit="1" customWidth="1"/>
    <col min="13070" max="13070" width="13.140625" style="44" bestFit="1" customWidth="1"/>
    <col min="13071" max="13312" width="9.140625" style="44"/>
    <col min="13313" max="13313" width="8.7109375" style="44" customWidth="1"/>
    <col min="13314" max="13314" width="31.7109375" style="44" customWidth="1"/>
    <col min="13315" max="13315" width="14.42578125" style="44" customWidth="1"/>
    <col min="13316" max="13316" width="23.140625" style="44" customWidth="1"/>
    <col min="13317" max="13317" width="12.140625" style="44" customWidth="1"/>
    <col min="13318" max="13318" width="16.140625" style="44" customWidth="1"/>
    <col min="13319" max="13319" width="15.85546875" style="44" customWidth="1"/>
    <col min="13320" max="13320" width="20.85546875" style="44" customWidth="1"/>
    <col min="13321" max="13321" width="2.140625" style="44" customWidth="1"/>
    <col min="13322" max="13322" width="2.42578125" style="44" customWidth="1"/>
    <col min="13323" max="13323" width="3.7109375" style="44" customWidth="1"/>
    <col min="13324" max="13324" width="15.7109375" style="44" bestFit="1" customWidth="1"/>
    <col min="13325" max="13325" width="14.28515625" style="44" bestFit="1" customWidth="1"/>
    <col min="13326" max="13326" width="13.140625" style="44" bestFit="1" customWidth="1"/>
    <col min="13327" max="13568" width="9.140625" style="44"/>
    <col min="13569" max="13569" width="8.7109375" style="44" customWidth="1"/>
    <col min="13570" max="13570" width="31.7109375" style="44" customWidth="1"/>
    <col min="13571" max="13571" width="14.42578125" style="44" customWidth="1"/>
    <col min="13572" max="13572" width="23.140625" style="44" customWidth="1"/>
    <col min="13573" max="13573" width="12.140625" style="44" customWidth="1"/>
    <col min="13574" max="13574" width="16.140625" style="44" customWidth="1"/>
    <col min="13575" max="13575" width="15.85546875" style="44" customWidth="1"/>
    <col min="13576" max="13576" width="20.85546875" style="44" customWidth="1"/>
    <col min="13577" max="13577" width="2.140625" style="44" customWidth="1"/>
    <col min="13578" max="13578" width="2.42578125" style="44" customWidth="1"/>
    <col min="13579" max="13579" width="3.7109375" style="44" customWidth="1"/>
    <col min="13580" max="13580" width="15.7109375" style="44" bestFit="1" customWidth="1"/>
    <col min="13581" max="13581" width="14.28515625" style="44" bestFit="1" customWidth="1"/>
    <col min="13582" max="13582" width="13.140625" style="44" bestFit="1" customWidth="1"/>
    <col min="13583" max="13824" width="9.140625" style="44"/>
    <col min="13825" max="13825" width="8.7109375" style="44" customWidth="1"/>
    <col min="13826" max="13826" width="31.7109375" style="44" customWidth="1"/>
    <col min="13827" max="13827" width="14.42578125" style="44" customWidth="1"/>
    <col min="13828" max="13828" width="23.140625" style="44" customWidth="1"/>
    <col min="13829" max="13829" width="12.140625" style="44" customWidth="1"/>
    <col min="13830" max="13830" width="16.140625" style="44" customWidth="1"/>
    <col min="13831" max="13831" width="15.85546875" style="44" customWidth="1"/>
    <col min="13832" max="13832" width="20.85546875" style="44" customWidth="1"/>
    <col min="13833" max="13833" width="2.140625" style="44" customWidth="1"/>
    <col min="13834" max="13834" width="2.42578125" style="44" customWidth="1"/>
    <col min="13835" max="13835" width="3.7109375" style="44" customWidth="1"/>
    <col min="13836" max="13836" width="15.7109375" style="44" bestFit="1" customWidth="1"/>
    <col min="13837" max="13837" width="14.28515625" style="44" bestFit="1" customWidth="1"/>
    <col min="13838" max="13838" width="13.140625" style="44" bestFit="1" customWidth="1"/>
    <col min="13839" max="14080" width="9.140625" style="44"/>
    <col min="14081" max="14081" width="8.7109375" style="44" customWidth="1"/>
    <col min="14082" max="14082" width="31.7109375" style="44" customWidth="1"/>
    <col min="14083" max="14083" width="14.42578125" style="44" customWidth="1"/>
    <col min="14084" max="14084" width="23.140625" style="44" customWidth="1"/>
    <col min="14085" max="14085" width="12.140625" style="44" customWidth="1"/>
    <col min="14086" max="14086" width="16.140625" style="44" customWidth="1"/>
    <col min="14087" max="14087" width="15.85546875" style="44" customWidth="1"/>
    <col min="14088" max="14088" width="20.85546875" style="44" customWidth="1"/>
    <col min="14089" max="14089" width="2.140625" style="44" customWidth="1"/>
    <col min="14090" max="14090" width="2.42578125" style="44" customWidth="1"/>
    <col min="14091" max="14091" width="3.7109375" style="44" customWidth="1"/>
    <col min="14092" max="14092" width="15.7109375" style="44" bestFit="1" customWidth="1"/>
    <col min="14093" max="14093" width="14.28515625" style="44" bestFit="1" customWidth="1"/>
    <col min="14094" max="14094" width="13.140625" style="44" bestFit="1" customWidth="1"/>
    <col min="14095" max="14336" width="9.140625" style="44"/>
    <col min="14337" max="14337" width="8.7109375" style="44" customWidth="1"/>
    <col min="14338" max="14338" width="31.7109375" style="44" customWidth="1"/>
    <col min="14339" max="14339" width="14.42578125" style="44" customWidth="1"/>
    <col min="14340" max="14340" width="23.140625" style="44" customWidth="1"/>
    <col min="14341" max="14341" width="12.140625" style="44" customWidth="1"/>
    <col min="14342" max="14342" width="16.140625" style="44" customWidth="1"/>
    <col min="14343" max="14343" width="15.85546875" style="44" customWidth="1"/>
    <col min="14344" max="14344" width="20.85546875" style="44" customWidth="1"/>
    <col min="14345" max="14345" width="2.140625" style="44" customWidth="1"/>
    <col min="14346" max="14346" width="2.42578125" style="44" customWidth="1"/>
    <col min="14347" max="14347" width="3.7109375" style="44" customWidth="1"/>
    <col min="14348" max="14348" width="15.7109375" style="44" bestFit="1" customWidth="1"/>
    <col min="14349" max="14349" width="14.28515625" style="44" bestFit="1" customWidth="1"/>
    <col min="14350" max="14350" width="13.140625" style="44" bestFit="1" customWidth="1"/>
    <col min="14351" max="14592" width="9.140625" style="44"/>
    <col min="14593" max="14593" width="8.7109375" style="44" customWidth="1"/>
    <col min="14594" max="14594" width="31.7109375" style="44" customWidth="1"/>
    <col min="14595" max="14595" width="14.42578125" style="44" customWidth="1"/>
    <col min="14596" max="14596" width="23.140625" style="44" customWidth="1"/>
    <col min="14597" max="14597" width="12.140625" style="44" customWidth="1"/>
    <col min="14598" max="14598" width="16.140625" style="44" customWidth="1"/>
    <col min="14599" max="14599" width="15.85546875" style="44" customWidth="1"/>
    <col min="14600" max="14600" width="20.85546875" style="44" customWidth="1"/>
    <col min="14601" max="14601" width="2.140625" style="44" customWidth="1"/>
    <col min="14602" max="14602" width="2.42578125" style="44" customWidth="1"/>
    <col min="14603" max="14603" width="3.7109375" style="44" customWidth="1"/>
    <col min="14604" max="14604" width="15.7109375" style="44" bestFit="1" customWidth="1"/>
    <col min="14605" max="14605" width="14.28515625" style="44" bestFit="1" customWidth="1"/>
    <col min="14606" max="14606" width="13.140625" style="44" bestFit="1" customWidth="1"/>
    <col min="14607" max="14848" width="9.140625" style="44"/>
    <col min="14849" max="14849" width="8.7109375" style="44" customWidth="1"/>
    <col min="14850" max="14850" width="31.7109375" style="44" customWidth="1"/>
    <col min="14851" max="14851" width="14.42578125" style="44" customWidth="1"/>
    <col min="14852" max="14852" width="23.140625" style="44" customWidth="1"/>
    <col min="14853" max="14853" width="12.140625" style="44" customWidth="1"/>
    <col min="14854" max="14854" width="16.140625" style="44" customWidth="1"/>
    <col min="14855" max="14855" width="15.85546875" style="44" customWidth="1"/>
    <col min="14856" max="14856" width="20.85546875" style="44" customWidth="1"/>
    <col min="14857" max="14857" width="2.140625" style="44" customWidth="1"/>
    <col min="14858" max="14858" width="2.42578125" style="44" customWidth="1"/>
    <col min="14859" max="14859" width="3.7109375" style="44" customWidth="1"/>
    <col min="14860" max="14860" width="15.7109375" style="44" bestFit="1" customWidth="1"/>
    <col min="14861" max="14861" width="14.28515625" style="44" bestFit="1" customWidth="1"/>
    <col min="14862" max="14862" width="13.140625" style="44" bestFit="1" customWidth="1"/>
    <col min="14863" max="15104" width="9.140625" style="44"/>
    <col min="15105" max="15105" width="8.7109375" style="44" customWidth="1"/>
    <col min="15106" max="15106" width="31.7109375" style="44" customWidth="1"/>
    <col min="15107" max="15107" width="14.42578125" style="44" customWidth="1"/>
    <col min="15108" max="15108" width="23.140625" style="44" customWidth="1"/>
    <col min="15109" max="15109" width="12.140625" style="44" customWidth="1"/>
    <col min="15110" max="15110" width="16.140625" style="44" customWidth="1"/>
    <col min="15111" max="15111" width="15.85546875" style="44" customWidth="1"/>
    <col min="15112" max="15112" width="20.85546875" style="44" customWidth="1"/>
    <col min="15113" max="15113" width="2.140625" style="44" customWidth="1"/>
    <col min="15114" max="15114" width="2.42578125" style="44" customWidth="1"/>
    <col min="15115" max="15115" width="3.7109375" style="44" customWidth="1"/>
    <col min="15116" max="15116" width="15.7109375" style="44" bestFit="1" customWidth="1"/>
    <col min="15117" max="15117" width="14.28515625" style="44" bestFit="1" customWidth="1"/>
    <col min="15118" max="15118" width="13.140625" style="44" bestFit="1" customWidth="1"/>
    <col min="15119" max="15360" width="9.140625" style="44"/>
    <col min="15361" max="15361" width="8.7109375" style="44" customWidth="1"/>
    <col min="15362" max="15362" width="31.7109375" style="44" customWidth="1"/>
    <col min="15363" max="15363" width="14.42578125" style="44" customWidth="1"/>
    <col min="15364" max="15364" width="23.140625" style="44" customWidth="1"/>
    <col min="15365" max="15365" width="12.140625" style="44" customWidth="1"/>
    <col min="15366" max="15366" width="16.140625" style="44" customWidth="1"/>
    <col min="15367" max="15367" width="15.85546875" style="44" customWidth="1"/>
    <col min="15368" max="15368" width="20.85546875" style="44" customWidth="1"/>
    <col min="15369" max="15369" width="2.140625" style="44" customWidth="1"/>
    <col min="15370" max="15370" width="2.42578125" style="44" customWidth="1"/>
    <col min="15371" max="15371" width="3.7109375" style="44" customWidth="1"/>
    <col min="15372" max="15372" width="15.7109375" style="44" bestFit="1" customWidth="1"/>
    <col min="15373" max="15373" width="14.28515625" style="44" bestFit="1" customWidth="1"/>
    <col min="15374" max="15374" width="13.140625" style="44" bestFit="1" customWidth="1"/>
    <col min="15375" max="15616" width="9.140625" style="44"/>
    <col min="15617" max="15617" width="8.7109375" style="44" customWidth="1"/>
    <col min="15618" max="15618" width="31.7109375" style="44" customWidth="1"/>
    <col min="15619" max="15619" width="14.42578125" style="44" customWidth="1"/>
    <col min="15620" max="15620" width="23.140625" style="44" customWidth="1"/>
    <col min="15621" max="15621" width="12.140625" style="44" customWidth="1"/>
    <col min="15622" max="15622" width="16.140625" style="44" customWidth="1"/>
    <col min="15623" max="15623" width="15.85546875" style="44" customWidth="1"/>
    <col min="15624" max="15624" width="20.85546875" style="44" customWidth="1"/>
    <col min="15625" max="15625" width="2.140625" style="44" customWidth="1"/>
    <col min="15626" max="15626" width="2.42578125" style="44" customWidth="1"/>
    <col min="15627" max="15627" width="3.7109375" style="44" customWidth="1"/>
    <col min="15628" max="15628" width="15.7109375" style="44" bestFit="1" customWidth="1"/>
    <col min="15629" max="15629" width="14.28515625" style="44" bestFit="1" customWidth="1"/>
    <col min="15630" max="15630" width="13.140625" style="44" bestFit="1" customWidth="1"/>
    <col min="15631" max="15872" width="9.140625" style="44"/>
    <col min="15873" max="15873" width="8.7109375" style="44" customWidth="1"/>
    <col min="15874" max="15874" width="31.7109375" style="44" customWidth="1"/>
    <col min="15875" max="15875" width="14.42578125" style="44" customWidth="1"/>
    <col min="15876" max="15876" width="23.140625" style="44" customWidth="1"/>
    <col min="15877" max="15877" width="12.140625" style="44" customWidth="1"/>
    <col min="15878" max="15878" width="16.140625" style="44" customWidth="1"/>
    <col min="15879" max="15879" width="15.85546875" style="44" customWidth="1"/>
    <col min="15880" max="15880" width="20.85546875" style="44" customWidth="1"/>
    <col min="15881" max="15881" width="2.140625" style="44" customWidth="1"/>
    <col min="15882" max="15882" width="2.42578125" style="44" customWidth="1"/>
    <col min="15883" max="15883" width="3.7109375" style="44" customWidth="1"/>
    <col min="15884" max="15884" width="15.7109375" style="44" bestFit="1" customWidth="1"/>
    <col min="15885" max="15885" width="14.28515625" style="44" bestFit="1" customWidth="1"/>
    <col min="15886" max="15886" width="13.140625" style="44" bestFit="1" customWidth="1"/>
    <col min="15887" max="16128" width="9.140625" style="44"/>
    <col min="16129" max="16129" width="8.7109375" style="44" customWidth="1"/>
    <col min="16130" max="16130" width="31.7109375" style="44" customWidth="1"/>
    <col min="16131" max="16131" width="14.42578125" style="44" customWidth="1"/>
    <col min="16132" max="16132" width="23.140625" style="44" customWidth="1"/>
    <col min="16133" max="16133" width="12.140625" style="44" customWidth="1"/>
    <col min="16134" max="16134" width="16.140625" style="44" customWidth="1"/>
    <col min="16135" max="16135" width="15.85546875" style="44" customWidth="1"/>
    <col min="16136" max="16136" width="20.85546875" style="44" customWidth="1"/>
    <col min="16137" max="16137" width="2.140625" style="44" customWidth="1"/>
    <col min="16138" max="16138" width="2.42578125" style="44" customWidth="1"/>
    <col min="16139" max="16139" width="3.7109375" style="44" customWidth="1"/>
    <col min="16140" max="16140" width="15.7109375" style="44" bestFit="1" customWidth="1"/>
    <col min="16141" max="16141" width="14.28515625" style="44" bestFit="1" customWidth="1"/>
    <col min="16142" max="16142" width="13.140625" style="44" bestFit="1" customWidth="1"/>
    <col min="16143" max="16384" width="9.140625" style="44"/>
  </cols>
  <sheetData>
    <row r="1" spans="1:8" s="40" customFormat="1" x14ac:dyDescent="0.2">
      <c r="A1" s="39"/>
      <c r="F1" s="41"/>
      <c r="G1" s="42"/>
    </row>
    <row r="2" spans="1:8" s="3" customFormat="1" ht="14.25" customHeight="1" x14ac:dyDescent="0.25">
      <c r="B2" s="4"/>
      <c r="C2" s="4"/>
      <c r="D2" s="4"/>
      <c r="E2" s="4"/>
      <c r="F2" s="4"/>
    </row>
    <row r="3" spans="1:8" s="5" customFormat="1" ht="34.5" customHeight="1" x14ac:dyDescent="0.25">
      <c r="A3" s="130"/>
      <c r="B3" s="130"/>
      <c r="C3" s="130"/>
      <c r="D3" s="130"/>
      <c r="E3" s="130"/>
      <c r="F3" s="130"/>
    </row>
    <row r="4" spans="1:8" s="5" customFormat="1" ht="29.1" customHeight="1" x14ac:dyDescent="0.25">
      <c r="A4" s="160"/>
      <c r="B4" s="160"/>
      <c r="C4" s="160"/>
      <c r="D4" s="160"/>
      <c r="E4" s="160"/>
      <c r="F4" s="160"/>
      <c r="G4" s="51"/>
      <c r="H4" s="51"/>
    </row>
    <row r="5" spans="1:8" s="5" customFormat="1" ht="5.0999999999999996" customHeight="1" x14ac:dyDescent="0.25">
      <c r="A5" s="52"/>
      <c r="B5" s="52"/>
      <c r="C5" s="52"/>
      <c r="D5" s="52"/>
      <c r="E5" s="52"/>
      <c r="F5" s="52"/>
      <c r="G5" s="53"/>
      <c r="H5" s="53"/>
    </row>
    <row r="6" spans="1:8" s="55" customFormat="1" ht="25.5" customHeight="1" x14ac:dyDescent="0.35">
      <c r="A6" s="162" t="s">
        <v>14</v>
      </c>
      <c r="B6" s="162"/>
      <c r="C6" s="162"/>
      <c r="D6" s="162"/>
      <c r="E6" s="162"/>
      <c r="F6" s="162"/>
      <c r="G6" s="162"/>
      <c r="H6" s="162"/>
    </row>
    <row r="7" spans="1:8" s="55" customFormat="1" ht="15.75" customHeight="1" x14ac:dyDescent="0.2">
      <c r="A7" s="163" t="s">
        <v>291</v>
      </c>
      <c r="B7" s="164"/>
      <c r="C7" s="164"/>
      <c r="D7" s="164"/>
      <c r="E7" s="164"/>
      <c r="F7" s="164"/>
      <c r="G7" s="164"/>
      <c r="H7" s="164"/>
    </row>
    <row r="8" spans="1:8" s="55" customFormat="1" ht="15" customHeight="1" x14ac:dyDescent="0.2">
      <c r="A8" s="165"/>
      <c r="B8" s="165"/>
      <c r="C8" s="165"/>
      <c r="D8" s="165"/>
      <c r="E8" s="165"/>
      <c r="F8" s="165"/>
      <c r="G8" s="165"/>
      <c r="H8" s="165"/>
    </row>
    <row r="9" spans="1:8" s="56" customFormat="1" ht="18.75" customHeight="1" x14ac:dyDescent="0.25">
      <c r="A9" s="57">
        <v>1</v>
      </c>
      <c r="B9" s="58">
        <v>2</v>
      </c>
      <c r="C9" s="57">
        <v>3</v>
      </c>
      <c r="D9" s="58">
        <v>4</v>
      </c>
      <c r="E9" s="57">
        <v>5</v>
      </c>
      <c r="F9" s="58">
        <v>6</v>
      </c>
      <c r="G9" s="57">
        <v>7</v>
      </c>
      <c r="H9" s="57" t="s">
        <v>24</v>
      </c>
    </row>
    <row r="10" spans="1:8" s="56" customFormat="1" ht="33" customHeight="1" x14ac:dyDescent="0.25">
      <c r="A10" s="57" t="s">
        <v>11</v>
      </c>
      <c r="B10" s="57" t="s">
        <v>12</v>
      </c>
      <c r="C10" s="57" t="s">
        <v>16</v>
      </c>
      <c r="D10" s="57" t="s">
        <v>9</v>
      </c>
      <c r="E10" s="57" t="s">
        <v>22</v>
      </c>
      <c r="F10" s="57" t="s">
        <v>15</v>
      </c>
      <c r="G10" s="57" t="s">
        <v>7</v>
      </c>
      <c r="H10" s="57" t="s">
        <v>23</v>
      </c>
    </row>
    <row r="11" spans="1:8" s="56" customFormat="1" ht="102" customHeight="1" x14ac:dyDescent="0.25">
      <c r="A11" s="59">
        <v>1</v>
      </c>
      <c r="B11" s="45" t="s">
        <v>20</v>
      </c>
      <c r="C11" s="54">
        <v>1</v>
      </c>
      <c r="D11" s="54" t="s">
        <v>17</v>
      </c>
      <c r="E11" s="73" t="s">
        <v>288</v>
      </c>
      <c r="F11" s="60" t="s">
        <v>21</v>
      </c>
      <c r="G11" s="61" t="s">
        <v>18</v>
      </c>
      <c r="H11" s="61" t="s">
        <v>18</v>
      </c>
    </row>
    <row r="12" spans="1:8" s="56" customFormat="1" ht="100.5" customHeight="1" x14ac:dyDescent="0.25">
      <c r="A12" s="59">
        <v>2</v>
      </c>
      <c r="B12" s="64" t="s">
        <v>289</v>
      </c>
      <c r="C12" s="54">
        <v>1</v>
      </c>
      <c r="D12" s="54" t="s">
        <v>17</v>
      </c>
      <c r="E12" s="73" t="s">
        <v>288</v>
      </c>
      <c r="F12" s="60" t="s">
        <v>290</v>
      </c>
      <c r="G12" s="61" t="s">
        <v>18</v>
      </c>
      <c r="H12" s="61" t="s">
        <v>18</v>
      </c>
    </row>
    <row r="13" spans="1:8" s="62" customFormat="1" ht="52.5" customHeight="1" x14ac:dyDescent="0.25">
      <c r="A13" s="157" t="s">
        <v>19</v>
      </c>
      <c r="B13" s="158"/>
      <c r="C13" s="158"/>
      <c r="D13" s="158"/>
      <c r="E13" s="158"/>
      <c r="F13" s="158"/>
      <c r="G13" s="159"/>
      <c r="H13" s="63" t="s">
        <v>18</v>
      </c>
    </row>
    <row r="14" spans="1:8" s="48" customFormat="1" ht="31.5" customHeight="1" x14ac:dyDescent="0.2">
      <c r="A14" s="46"/>
      <c r="B14" s="47"/>
      <c r="C14" s="47"/>
      <c r="D14" s="47"/>
      <c r="E14" s="47"/>
      <c r="F14" s="161" t="s">
        <v>13</v>
      </c>
      <c r="G14" s="161"/>
      <c r="H14" s="161"/>
    </row>
  </sheetData>
  <mergeCells count="7">
    <mergeCell ref="A13:G13"/>
    <mergeCell ref="A3:F3"/>
    <mergeCell ref="A4:F4"/>
    <mergeCell ref="F14:H14"/>
    <mergeCell ref="A6:H6"/>
    <mergeCell ref="A7:H7"/>
    <mergeCell ref="A8:H8"/>
  </mergeCells>
  <pageMargins left="0.42" right="0.2" top="0.53" bottom="0.75" header="0.3" footer="0.3"/>
  <pageSetup paperSize="9" fitToHeight="0" orientation="landscape" r:id="rId1"/>
  <headerFooter alignWithMargins="0">
    <oddFooter xml:space="preserve">&amp;C&amp;"Arial,Bold Italic"&amp;8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báo giád</vt:lpstr>
      <vt:lpstr>Bange kê </vt:lpstr>
      <vt:lpstr>tiến độ </vt:lpstr>
      <vt:lpstr>bảng giá dich vụ</vt:lpstr>
      <vt:lpstr>'bảng giá dich vụ'!Print_Area</vt:lpstr>
      <vt:lpstr>'báo giád'!Print_Titles</vt:lpstr>
      <vt:lpstr>'tiến độ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cp:lastPrinted>2020-03-19T04:26:01Z</cp:lastPrinted>
  <dcterms:created xsi:type="dcterms:W3CDTF">2016-06-22T07:29:37Z</dcterms:created>
  <dcterms:modified xsi:type="dcterms:W3CDTF">2020-03-24T02:08:39Z</dcterms:modified>
</cp:coreProperties>
</file>