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84379BC-00B1-408D-9777-2C4CE6432D67}" xr6:coauthVersionLast="47" xr6:coauthVersionMax="47" xr10:uidLastSave="{00000000-0000-0000-0000-000000000000}"/>
  <bookViews>
    <workbookView xWindow="-108" yWindow="-108" windowWidth="23256" windowHeight="12456" xr2:uid="{B2FC5096-F1D0-4077-9F55-208D99267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3" i="1" l="1"/>
  <c r="AF53" i="1"/>
  <c r="AE53" i="1"/>
  <c r="AD53" i="1"/>
  <c r="AC53" i="1"/>
  <c r="AB53" i="1"/>
  <c r="AA53" i="1"/>
  <c r="Z53" i="1"/>
  <c r="Y53" i="1"/>
  <c r="U53" i="1"/>
  <c r="T53" i="1"/>
  <c r="S53" i="1"/>
  <c r="R53" i="1"/>
  <c r="Q53" i="1"/>
  <c r="P53" i="1"/>
  <c r="O53" i="1"/>
  <c r="N53" i="1"/>
  <c r="M53" i="1"/>
  <c r="I53" i="1"/>
  <c r="H53" i="1"/>
  <c r="G53" i="1"/>
  <c r="F53" i="1"/>
  <c r="E53" i="1"/>
  <c r="D53" i="1"/>
  <c r="C53" i="1"/>
  <c r="B53" i="1"/>
  <c r="AJ53" i="1"/>
  <c r="AI53" i="1"/>
  <c r="AH53" i="1"/>
  <c r="X53" i="1"/>
  <c r="W53" i="1"/>
  <c r="V53" i="1"/>
  <c r="L53" i="1"/>
  <c r="K53" i="1"/>
  <c r="J53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1" i="1"/>
  <c r="D33" i="1"/>
  <c r="G33" i="1"/>
  <c r="H33" i="1"/>
  <c r="I33" i="1"/>
  <c r="J33" i="1"/>
  <c r="K33" i="1"/>
  <c r="L33" i="1"/>
  <c r="M33" i="1"/>
  <c r="N33" i="1"/>
  <c r="P33" i="1"/>
  <c r="S33" i="1"/>
  <c r="T33" i="1"/>
  <c r="U33" i="1"/>
  <c r="V33" i="1"/>
  <c r="W33" i="1"/>
  <c r="X33" i="1"/>
  <c r="Y33" i="1"/>
  <c r="Z33" i="1"/>
  <c r="AB33" i="1"/>
  <c r="AE33" i="1"/>
  <c r="AF33" i="1"/>
  <c r="AG33" i="1"/>
  <c r="AH33" i="1"/>
  <c r="AI33" i="1"/>
  <c r="AJ33" i="1"/>
  <c r="B33" i="1"/>
  <c r="C32" i="1"/>
  <c r="C33" i="1" s="1"/>
  <c r="D32" i="1"/>
  <c r="E32" i="1"/>
  <c r="E33" i="1" s="1"/>
  <c r="F32" i="1"/>
  <c r="F33" i="1" s="1"/>
  <c r="G32" i="1"/>
  <c r="H32" i="1"/>
  <c r="I32" i="1"/>
  <c r="J32" i="1"/>
  <c r="K32" i="1"/>
  <c r="L32" i="1"/>
  <c r="M32" i="1"/>
  <c r="N32" i="1"/>
  <c r="O32" i="1"/>
  <c r="O33" i="1" s="1"/>
  <c r="P32" i="1"/>
  <c r="Q32" i="1"/>
  <c r="Q33" i="1" s="1"/>
  <c r="R32" i="1"/>
  <c r="R33" i="1" s="1"/>
  <c r="S32" i="1"/>
  <c r="T32" i="1"/>
  <c r="U32" i="1"/>
  <c r="V32" i="1"/>
  <c r="W32" i="1"/>
  <c r="X32" i="1"/>
  <c r="Y32" i="1"/>
  <c r="Z32" i="1"/>
  <c r="AA32" i="1"/>
  <c r="AA33" i="1" s="1"/>
  <c r="AB32" i="1"/>
  <c r="AC32" i="1"/>
  <c r="AC33" i="1" s="1"/>
  <c r="AD32" i="1"/>
  <c r="AD33" i="1" s="1"/>
  <c r="AE32" i="1"/>
  <c r="AF32" i="1"/>
  <c r="AG32" i="1"/>
  <c r="AH32" i="1"/>
  <c r="AI32" i="1"/>
  <c r="AJ32" i="1"/>
  <c r="B32" i="1"/>
  <c r="C23" i="1"/>
  <c r="D23" i="1"/>
  <c r="E23" i="1"/>
  <c r="F23" i="1"/>
  <c r="G23" i="1"/>
  <c r="H23" i="1"/>
  <c r="I23" i="1"/>
  <c r="J23" i="1"/>
  <c r="K23" i="1"/>
  <c r="L23" i="1"/>
  <c r="M23" i="1"/>
  <c r="M24" i="1" s="1"/>
  <c r="N23" i="1"/>
  <c r="N24" i="1" s="1"/>
  <c r="O23" i="1"/>
  <c r="O24" i="1" s="1"/>
  <c r="P23" i="1"/>
  <c r="Q23" i="1"/>
  <c r="R23" i="1"/>
  <c r="S23" i="1"/>
  <c r="T23" i="1"/>
  <c r="U23" i="1"/>
  <c r="V23" i="1"/>
  <c r="V24" i="1" s="1"/>
  <c r="W23" i="1"/>
  <c r="W24" i="1" s="1"/>
  <c r="X23" i="1"/>
  <c r="X24" i="1" s="1"/>
  <c r="Y23" i="1"/>
  <c r="Z23" i="1"/>
  <c r="AA23" i="1"/>
  <c r="AA24" i="1" s="1"/>
  <c r="AB23" i="1"/>
  <c r="AB24" i="1" s="1"/>
  <c r="AC23" i="1"/>
  <c r="AD23" i="1"/>
  <c r="AE23" i="1"/>
  <c r="AF23" i="1"/>
  <c r="AG23" i="1"/>
  <c r="AG24" i="1" s="1"/>
  <c r="AH23" i="1"/>
  <c r="AI23" i="1"/>
  <c r="AJ23" i="1"/>
  <c r="B23" i="1"/>
  <c r="B24" i="1" s="1"/>
  <c r="C18" i="1"/>
  <c r="C19" i="1" s="1"/>
  <c r="D18" i="1"/>
  <c r="D19" i="1" s="1"/>
  <c r="E18" i="1"/>
  <c r="E19" i="1" s="1"/>
  <c r="F18" i="1"/>
  <c r="F19" i="1" s="1"/>
  <c r="G18" i="1"/>
  <c r="H18" i="1"/>
  <c r="I18" i="1"/>
  <c r="J18" i="1"/>
  <c r="K18" i="1"/>
  <c r="L18" i="1"/>
  <c r="M18" i="1"/>
  <c r="N18" i="1"/>
  <c r="O18" i="1"/>
  <c r="O19" i="1" s="1"/>
  <c r="P18" i="1"/>
  <c r="Q18" i="1"/>
  <c r="R18" i="1"/>
  <c r="R19" i="1" s="1"/>
  <c r="S18" i="1"/>
  <c r="T18" i="1"/>
  <c r="U18" i="1"/>
  <c r="V18" i="1"/>
  <c r="W18" i="1"/>
  <c r="X18" i="1"/>
  <c r="Y18" i="1"/>
  <c r="Z18" i="1"/>
  <c r="AA18" i="1"/>
  <c r="AB18" i="1"/>
  <c r="AB19" i="1" s="1"/>
  <c r="AC18" i="1"/>
  <c r="AD18" i="1"/>
  <c r="AD19" i="1" s="1"/>
  <c r="AE18" i="1"/>
  <c r="AE19" i="1" s="1"/>
  <c r="AF18" i="1"/>
  <c r="AG18" i="1"/>
  <c r="AH18" i="1"/>
  <c r="AI18" i="1"/>
  <c r="AJ18" i="1"/>
  <c r="B18" i="1"/>
  <c r="B19" i="1" s="1"/>
  <c r="U13" i="1"/>
  <c r="V13" i="1"/>
  <c r="W13" i="1"/>
  <c r="X13" i="1"/>
  <c r="Y13" i="1"/>
  <c r="Z13" i="1"/>
  <c r="Z14" i="1" s="1"/>
  <c r="AA13" i="1"/>
  <c r="AA14" i="1" s="1"/>
  <c r="AB13" i="1"/>
  <c r="AB14" i="1" s="1"/>
  <c r="AC13" i="1"/>
  <c r="AC14" i="1" s="1"/>
  <c r="AD13" i="1"/>
  <c r="AD14" i="1" s="1"/>
  <c r="AE13" i="1"/>
  <c r="AE14" i="1" s="1"/>
  <c r="AF13" i="1"/>
  <c r="AF14" i="1" s="1"/>
  <c r="AG13" i="1"/>
  <c r="AH13" i="1"/>
  <c r="AI13" i="1"/>
  <c r="AJ13" i="1"/>
  <c r="C13" i="1"/>
  <c r="C14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AH24" i="1" s="1"/>
  <c r="K13" i="1"/>
  <c r="L13" i="1"/>
  <c r="M13" i="1"/>
  <c r="N13" i="1"/>
  <c r="N14" i="1" s="1"/>
  <c r="O13" i="1"/>
  <c r="O14" i="1" s="1"/>
  <c r="P13" i="1"/>
  <c r="P14" i="1" s="1"/>
  <c r="Q13" i="1"/>
  <c r="Q14" i="1" s="1"/>
  <c r="R13" i="1"/>
  <c r="R14" i="1" s="1"/>
  <c r="S13" i="1"/>
  <c r="S14" i="1" s="1"/>
  <c r="T13" i="1"/>
  <c r="T14" i="1" s="1"/>
  <c r="B13" i="1"/>
  <c r="I19" i="1" s="1"/>
  <c r="B14" i="1" l="1"/>
  <c r="P19" i="1"/>
  <c r="P24" i="1"/>
  <c r="AJ24" i="1"/>
  <c r="AG19" i="1"/>
  <c r="I24" i="1"/>
  <c r="Y19" i="1"/>
  <c r="AJ19" i="1"/>
  <c r="L19" i="1"/>
  <c r="AI19" i="1"/>
  <c r="W19" i="1"/>
  <c r="K19" i="1"/>
  <c r="Y14" i="1"/>
  <c r="AC19" i="1"/>
  <c r="AH14" i="1"/>
  <c r="AA19" i="1"/>
  <c r="Y24" i="1"/>
  <c r="L24" i="1"/>
  <c r="Z19" i="1"/>
  <c r="H24" i="1"/>
  <c r="S24" i="1"/>
  <c r="G19" i="1"/>
  <c r="S19" i="1"/>
  <c r="D24" i="1"/>
  <c r="X14" i="1"/>
  <c r="J19" i="1"/>
  <c r="AI24" i="1"/>
  <c r="AC24" i="1"/>
  <c r="C24" i="1"/>
  <c r="AI14" i="1"/>
  <c r="K14" i="1"/>
  <c r="T19" i="1"/>
  <c r="Z24" i="1"/>
  <c r="V14" i="1"/>
  <c r="J14" i="1"/>
  <c r="X19" i="1"/>
  <c r="AG14" i="1"/>
  <c r="U14" i="1"/>
  <c r="N19" i="1"/>
  <c r="K24" i="1"/>
  <c r="M19" i="1"/>
  <c r="J24" i="1"/>
  <c r="AH19" i="1"/>
  <c r="Q24" i="1"/>
  <c r="U19" i="1"/>
  <c r="T24" i="1"/>
  <c r="AD24" i="1"/>
  <c r="R24" i="1"/>
  <c r="F24" i="1"/>
  <c r="M14" i="1"/>
  <c r="AJ14" i="1"/>
  <c r="L14" i="1"/>
  <c r="Q19" i="1"/>
  <c r="W14" i="1"/>
  <c r="AF24" i="1"/>
  <c r="G24" i="1"/>
  <c r="U24" i="1"/>
  <c r="V19" i="1"/>
  <c r="AE24" i="1"/>
  <c r="AF19" i="1"/>
  <c r="H19" i="1"/>
  <c r="E24" i="1"/>
</calcChain>
</file>

<file path=xl/sharedStrings.xml><?xml version="1.0" encoding="utf-8"?>
<sst xmlns="http://schemas.openxmlformats.org/spreadsheetml/2006/main" count="339" uniqueCount="56">
  <si>
    <t xml:space="preserve">Bước 1 </t>
  </si>
  <si>
    <t>Xây dựng tập từ vựng  có trong corpus:</t>
  </si>
  <si>
    <t>d1</t>
  </si>
  <si>
    <t>d2</t>
  </si>
  <si>
    <t>d3</t>
  </si>
  <si>
    <t>"Học_máy", "là", "một", "lĩnh_vực", "nghiên_cứu", "liên_quan", "đến", "việc", "tạo_ra", "các", "mô_hình", "dự_đoán", "từ", "dữ_liệu", "thực_tế"</t>
  </si>
  <si>
    <t>"Việc", "phân_tích", "văn_bản", "giúp", "trích_xuất", "thông_tin", "quan_trọng", "từ", "các", "tài_liệu", "văn_bản", "không", "có", "cấu_trúc", "rõ_ràng"</t>
  </si>
  <si>
    <t>"TF-IDF", "là", "một", "phương_pháp", "dùng_để", "xác_định", "tầm_quan_trọng", "của", "từ", "trong", "một", "tập_hợp", "tài_liệu"</t>
  </si>
  <si>
    <t>W</t>
  </si>
  <si>
    <t>{ 'Học_máy', 'TF-IDF', 'Việc', 'các', 'có', 'cấu_trúc', 'của', 'dùng_để', 'dữ_liệu', 'dự_đoán', 'giúp', 'không', 'liên_quan', 'là', 'lĩnh_vực', 'mô_hình', 'một', 'nghiên_cứu', 'phân_tích', 'phương_pháp', 'quan_trọng', 'rõ_ràng', 'thông_tin', 'thực_tế', 'trong', 'trích_xuất', 'tài_liệu', 'tạo_ra', 'tầm_quan_trọng', 'tập_hợp', 'từ', 'việc', 'văn_bản', 'xác_định', 'đến' }</t>
  </si>
  <si>
    <t>Bước 2</t>
  </si>
  <si>
    <t>Tính TF</t>
  </si>
  <si>
    <t>wk</t>
  </si>
  <si>
    <t>Số lần xuất hiện</t>
  </si>
  <si>
    <t>Học_máy</t>
  </si>
  <si>
    <t>TF-IDF</t>
  </si>
  <si>
    <t>Việc</t>
  </si>
  <si>
    <t>các</t>
  </si>
  <si>
    <t>có</t>
  </si>
  <si>
    <t>cấu_trúc</t>
  </si>
  <si>
    <t>của</t>
  </si>
  <si>
    <t>dùng_để</t>
  </si>
  <si>
    <t>dữ_liệu</t>
  </si>
  <si>
    <t>dự_đoán</t>
  </si>
  <si>
    <t>giúp</t>
  </si>
  <si>
    <t>không</t>
  </si>
  <si>
    <t>liên_quan</t>
  </si>
  <si>
    <t>là</t>
  </si>
  <si>
    <t>lĩnh_vực</t>
  </si>
  <si>
    <t>mô_hình</t>
  </si>
  <si>
    <t>một</t>
  </si>
  <si>
    <t>nghiên_cứu</t>
  </si>
  <si>
    <t>phân_tích</t>
  </si>
  <si>
    <t>phương_pháp</t>
  </si>
  <si>
    <t>quan_trọng</t>
  </si>
  <si>
    <t>rõ_ràng</t>
  </si>
  <si>
    <t>thông_tin</t>
  </si>
  <si>
    <t>thực_tế</t>
  </si>
  <si>
    <t>trong</t>
  </si>
  <si>
    <t>trích_xuất</t>
  </si>
  <si>
    <t>tài_liệu</t>
  </si>
  <si>
    <t>tạo_ra</t>
  </si>
  <si>
    <t>tầm_quan_trọng</t>
  </si>
  <si>
    <t>tập_hợp</t>
  </si>
  <si>
    <t>từ</t>
  </si>
  <si>
    <t>việc</t>
  </si>
  <si>
    <t>văn_bản</t>
  </si>
  <si>
    <t>xác_định</t>
  </si>
  <si>
    <t>đến</t>
  </si>
  <si>
    <t>TF</t>
  </si>
  <si>
    <t>Bước 3</t>
  </si>
  <si>
    <t>Tình IDF</t>
  </si>
  <si>
    <t>IDF</t>
  </si>
  <si>
    <t>Số câu xuất hiện</t>
  </si>
  <si>
    <t>Bước 4</t>
  </si>
  <si>
    <t>Tính TF - 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</si>
</sst>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142-F3C4-44E6-8E16-60104BCEC76E}">
  <dimension ref="A1:AJ59"/>
  <sheetViews>
    <sheetView tabSelected="1" topLeftCell="A38" workbookViewId="0">
      <selection activeCell="M55" sqref="M55"/>
    </sheetView>
  </sheetViews>
  <sheetFormatPr defaultRowHeight="14.4" x14ac:dyDescent="0.3"/>
  <cols>
    <col min="1" max="1" width="14.33203125" bestFit="1" customWidth="1"/>
  </cols>
  <sheetData>
    <row r="1" spans="1:36" x14ac:dyDescent="0.3">
      <c r="A1" t="s">
        <v>2</v>
      </c>
      <c r="B1" t="s">
        <v>5</v>
      </c>
    </row>
    <row r="2" spans="1:36" x14ac:dyDescent="0.3">
      <c r="A2" t="s">
        <v>3</v>
      </c>
      <c r="B2" t="s">
        <v>6</v>
      </c>
    </row>
    <row r="3" spans="1:36" x14ac:dyDescent="0.3">
      <c r="A3" t="s">
        <v>4</v>
      </c>
      <c r="B3" t="s">
        <v>7</v>
      </c>
    </row>
    <row r="6" spans="1:36" x14ac:dyDescent="0.3">
      <c r="A6" s="1" t="s">
        <v>0</v>
      </c>
      <c r="B6" t="s">
        <v>1</v>
      </c>
    </row>
    <row r="7" spans="1:36" x14ac:dyDescent="0.3">
      <c r="A7" t="s">
        <v>8</v>
      </c>
      <c r="B7" t="s">
        <v>9</v>
      </c>
    </row>
    <row r="9" spans="1:36" x14ac:dyDescent="0.3">
      <c r="A9" s="1" t="s">
        <v>10</v>
      </c>
      <c r="B9" t="s">
        <v>11</v>
      </c>
    </row>
    <row r="11" spans="1:36" x14ac:dyDescent="0.3">
      <c r="A11" t="s">
        <v>2</v>
      </c>
      <c r="B11" t="s">
        <v>5</v>
      </c>
    </row>
    <row r="12" spans="1:36" x14ac:dyDescent="0.3">
      <c r="A12" t="s">
        <v>12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 t="s">
        <v>25</v>
      </c>
      <c r="N12" t="s">
        <v>26</v>
      </c>
      <c r="O12" t="s">
        <v>27</v>
      </c>
      <c r="P12" t="s">
        <v>28</v>
      </c>
      <c r="Q12" t="s">
        <v>29</v>
      </c>
      <c r="R12" t="s">
        <v>30</v>
      </c>
      <c r="S12" t="s">
        <v>31</v>
      </c>
      <c r="T12" t="s">
        <v>32</v>
      </c>
      <c r="U12" t="s">
        <v>33</v>
      </c>
      <c r="V12" t="s">
        <v>34</v>
      </c>
      <c r="W12" t="s">
        <v>35</v>
      </c>
      <c r="X12" t="s">
        <v>36</v>
      </c>
      <c r="Y12" t="s">
        <v>37</v>
      </c>
      <c r="Z12" t="s">
        <v>38</v>
      </c>
      <c r="AA12" t="s">
        <v>39</v>
      </c>
      <c r="AB12" t="s">
        <v>40</v>
      </c>
      <c r="AC12" t="s">
        <v>41</v>
      </c>
      <c r="AD12" t="s">
        <v>42</v>
      </c>
      <c r="AE12" t="s">
        <v>43</v>
      </c>
      <c r="AF12" t="s">
        <v>44</v>
      </c>
      <c r="AG12" t="s">
        <v>45</v>
      </c>
      <c r="AH12" t="s">
        <v>46</v>
      </c>
      <c r="AI12" t="s">
        <v>47</v>
      </c>
      <c r="AJ12" t="s">
        <v>48</v>
      </c>
    </row>
    <row r="13" spans="1:36" x14ac:dyDescent="0.3">
      <c r="A13" t="s">
        <v>13</v>
      </c>
      <c r="B13">
        <f>(LEN($B$11) - LEN(SUBSTITUTE($B$11, B12, ""))) / LEN(B12)</f>
        <v>1</v>
      </c>
      <c r="C13">
        <f t="shared" ref="C13:T13" si="0">(LEN($B$11) - LEN(SUBSTITUTE($B$11, C12, ""))) / LEN(C12)</f>
        <v>0</v>
      </c>
      <c r="D13">
        <f t="shared" si="0"/>
        <v>0</v>
      </c>
      <c r="E13">
        <f t="shared" si="0"/>
        <v>1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1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0</v>
      </c>
      <c r="U13">
        <f>(LEN($B$11) - LEN(SUBSTITUTE($B$11, U12, ""))) / LEN(U12)</f>
        <v>0</v>
      </c>
      <c r="V13">
        <f t="shared" ref="V13" si="1">(LEN($B$11) - LEN(SUBSTITUTE($B$11, V12, ""))) / LEN(V12)</f>
        <v>0</v>
      </c>
      <c r="W13">
        <f t="shared" ref="W13" si="2">(LEN($B$11) - LEN(SUBSTITUTE($B$11, W12, ""))) / LEN(W12)</f>
        <v>0</v>
      </c>
      <c r="X13">
        <f t="shared" ref="X13" si="3">(LEN($B$11) - LEN(SUBSTITUTE($B$11, X12, ""))) / LEN(X12)</f>
        <v>0</v>
      </c>
      <c r="Y13">
        <f t="shared" ref="Y13" si="4">(LEN($B$11) - LEN(SUBSTITUTE($B$11, Y12, ""))) / LEN(Y12)</f>
        <v>1</v>
      </c>
      <c r="Z13">
        <f t="shared" ref="Z13" si="5">(LEN($B$11) - LEN(SUBSTITUTE($B$11, Z12, ""))) / LEN(Z12)</f>
        <v>0</v>
      </c>
      <c r="AA13">
        <f t="shared" ref="AA13" si="6">(LEN($B$11) - LEN(SUBSTITUTE($B$11, AA12, ""))) / LEN(AA12)</f>
        <v>0</v>
      </c>
      <c r="AB13">
        <f t="shared" ref="AB13" si="7">(LEN($B$11) - LEN(SUBSTITUTE($B$11, AB12, ""))) / LEN(AB12)</f>
        <v>0</v>
      </c>
      <c r="AC13">
        <f t="shared" ref="AC13" si="8">(LEN($B$11) - LEN(SUBSTITUTE($B$11, AC12, ""))) / LEN(AC12)</f>
        <v>1</v>
      </c>
      <c r="AD13">
        <f t="shared" ref="AD13" si="9">(LEN($B$11) - LEN(SUBSTITUTE($B$11, AD12, ""))) / LEN(AD12)</f>
        <v>0</v>
      </c>
      <c r="AE13">
        <f t="shared" ref="AE13" si="10">(LEN($B$11) - LEN(SUBSTITUTE($B$11, AE12, ""))) / LEN(AE12)</f>
        <v>0</v>
      </c>
      <c r="AF13">
        <f t="shared" ref="AF13" si="11">(LEN($B$11) - LEN(SUBSTITUTE($B$11, AF12, ""))) / LEN(AF12)</f>
        <v>1</v>
      </c>
      <c r="AG13">
        <f t="shared" ref="AG13" si="12">(LEN($B$11) - LEN(SUBSTITUTE($B$11, AG12, ""))) / LEN(AG12)</f>
        <v>1</v>
      </c>
      <c r="AH13">
        <f t="shared" ref="AH13" si="13">(LEN($B$11) - LEN(SUBSTITUTE($B$11, AH12, ""))) / LEN(AH12)</f>
        <v>0</v>
      </c>
      <c r="AI13">
        <f t="shared" ref="AI13" si="14">(LEN($B$11) - LEN(SUBSTITUTE($B$11, AI12, ""))) / LEN(AI12)</f>
        <v>0</v>
      </c>
      <c r="AJ13">
        <f t="shared" ref="AJ13" si="15">(LEN($B$11) - LEN(SUBSTITUTE($B$11, AJ12, ""))) / LEN(AJ12)</f>
        <v>1</v>
      </c>
    </row>
    <row r="14" spans="1:36" x14ac:dyDescent="0.3">
      <c r="A14" t="s">
        <v>49</v>
      </c>
      <c r="B14">
        <f>B13/(SUM($B$13:$AJ$13))</f>
        <v>6.6666666666666666E-2</v>
      </c>
      <c r="C14">
        <f t="shared" ref="C14:AJ14" si="16">C13/(SUM($B$13:$AJ$13))</f>
        <v>0</v>
      </c>
      <c r="D14">
        <f t="shared" si="16"/>
        <v>0</v>
      </c>
      <c r="E14">
        <f t="shared" si="16"/>
        <v>6.6666666666666666E-2</v>
      </c>
      <c r="F14">
        <f t="shared" si="16"/>
        <v>0</v>
      </c>
      <c r="G14">
        <f t="shared" si="16"/>
        <v>0</v>
      </c>
      <c r="H14">
        <f t="shared" si="16"/>
        <v>0</v>
      </c>
      <c r="I14">
        <f t="shared" si="16"/>
        <v>0</v>
      </c>
      <c r="J14">
        <f t="shared" si="16"/>
        <v>6.6666666666666666E-2</v>
      </c>
      <c r="K14">
        <f t="shared" si="16"/>
        <v>6.6666666666666666E-2</v>
      </c>
      <c r="L14">
        <f t="shared" si="16"/>
        <v>0</v>
      </c>
      <c r="M14">
        <f t="shared" si="16"/>
        <v>0</v>
      </c>
      <c r="N14">
        <f t="shared" si="16"/>
        <v>6.6666666666666666E-2</v>
      </c>
      <c r="O14">
        <f t="shared" si="16"/>
        <v>6.6666666666666666E-2</v>
      </c>
      <c r="P14">
        <f t="shared" si="16"/>
        <v>6.6666666666666666E-2</v>
      </c>
      <c r="Q14">
        <f t="shared" si="16"/>
        <v>6.6666666666666666E-2</v>
      </c>
      <c r="R14">
        <f t="shared" si="16"/>
        <v>6.6666666666666666E-2</v>
      </c>
      <c r="S14">
        <f t="shared" si="16"/>
        <v>6.6666666666666666E-2</v>
      </c>
      <c r="T14">
        <f t="shared" si="16"/>
        <v>0</v>
      </c>
      <c r="U14">
        <f t="shared" si="16"/>
        <v>0</v>
      </c>
      <c r="V14">
        <f t="shared" si="16"/>
        <v>0</v>
      </c>
      <c r="W14">
        <f t="shared" si="16"/>
        <v>0</v>
      </c>
      <c r="X14">
        <f t="shared" si="16"/>
        <v>0</v>
      </c>
      <c r="Y14">
        <f t="shared" si="16"/>
        <v>6.6666666666666666E-2</v>
      </c>
      <c r="Z14">
        <f t="shared" si="16"/>
        <v>0</v>
      </c>
      <c r="AA14">
        <f t="shared" si="16"/>
        <v>0</v>
      </c>
      <c r="AB14">
        <f t="shared" si="16"/>
        <v>0</v>
      </c>
      <c r="AC14">
        <f t="shared" si="16"/>
        <v>6.6666666666666666E-2</v>
      </c>
      <c r="AD14">
        <f t="shared" si="16"/>
        <v>0</v>
      </c>
      <c r="AE14">
        <f t="shared" si="16"/>
        <v>0</v>
      </c>
      <c r="AF14">
        <f t="shared" si="16"/>
        <v>6.6666666666666666E-2</v>
      </c>
      <c r="AG14">
        <f t="shared" si="16"/>
        <v>6.6666666666666666E-2</v>
      </c>
      <c r="AH14">
        <f t="shared" si="16"/>
        <v>0</v>
      </c>
      <c r="AI14">
        <f t="shared" si="16"/>
        <v>0</v>
      </c>
      <c r="AJ14">
        <f t="shared" si="16"/>
        <v>6.6666666666666666E-2</v>
      </c>
    </row>
    <row r="16" spans="1:36" x14ac:dyDescent="0.3">
      <c r="A16" t="s">
        <v>3</v>
      </c>
      <c r="B16" t="s">
        <v>6</v>
      </c>
    </row>
    <row r="17" spans="1:36" x14ac:dyDescent="0.3">
      <c r="A17" t="s">
        <v>12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 t="s">
        <v>25</v>
      </c>
      <c r="N17" t="s">
        <v>26</v>
      </c>
      <c r="O17" t="s">
        <v>27</v>
      </c>
      <c r="P17" t="s">
        <v>28</v>
      </c>
      <c r="Q17" t="s">
        <v>29</v>
      </c>
      <c r="R17" t="s">
        <v>30</v>
      </c>
      <c r="S17" t="s">
        <v>31</v>
      </c>
      <c r="T17" t="s">
        <v>32</v>
      </c>
      <c r="U17" t="s">
        <v>33</v>
      </c>
      <c r="V17" t="s">
        <v>34</v>
      </c>
      <c r="W17" t="s">
        <v>35</v>
      </c>
      <c r="X17" t="s">
        <v>36</v>
      </c>
      <c r="Y17" t="s">
        <v>37</v>
      </c>
      <c r="Z17" t="s">
        <v>38</v>
      </c>
      <c r="AA17" t="s">
        <v>39</v>
      </c>
      <c r="AB17" t="s">
        <v>40</v>
      </c>
      <c r="AC17" t="s">
        <v>41</v>
      </c>
      <c r="AD17" t="s">
        <v>42</v>
      </c>
      <c r="AE17" t="s">
        <v>43</v>
      </c>
      <c r="AF17" t="s">
        <v>44</v>
      </c>
      <c r="AG17" t="s">
        <v>45</v>
      </c>
      <c r="AH17" t="s">
        <v>46</v>
      </c>
      <c r="AI17" t="s">
        <v>47</v>
      </c>
      <c r="AJ17" t="s">
        <v>48</v>
      </c>
    </row>
    <row r="18" spans="1:36" x14ac:dyDescent="0.3">
      <c r="A18" t="s">
        <v>13</v>
      </c>
      <c r="B18">
        <f>(LEN($B$16) - LEN(SUBSTITUTE($B$16, B17, ""))) / LEN(B17)</f>
        <v>0</v>
      </c>
      <c r="C18">
        <f t="shared" ref="C18:AJ18" si="17">(LEN($B$16) - LEN(SUBSTITUTE($B$16, C17, ""))) / LEN(C17)</f>
        <v>0</v>
      </c>
      <c r="D18">
        <f t="shared" si="17"/>
        <v>1</v>
      </c>
      <c r="E18">
        <f t="shared" si="17"/>
        <v>1</v>
      </c>
      <c r="F18">
        <f t="shared" si="17"/>
        <v>1</v>
      </c>
      <c r="G18">
        <f t="shared" si="17"/>
        <v>1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1</v>
      </c>
      <c r="M18">
        <f t="shared" si="17"/>
        <v>1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7"/>
        <v>0</v>
      </c>
      <c r="S18">
        <f t="shared" si="17"/>
        <v>0</v>
      </c>
      <c r="T18">
        <f t="shared" si="17"/>
        <v>1</v>
      </c>
      <c r="U18">
        <f t="shared" si="17"/>
        <v>0</v>
      </c>
      <c r="V18">
        <f t="shared" si="17"/>
        <v>1</v>
      </c>
      <c r="W18">
        <f t="shared" si="17"/>
        <v>1</v>
      </c>
      <c r="X18">
        <f t="shared" si="17"/>
        <v>1</v>
      </c>
      <c r="Y18">
        <f t="shared" si="17"/>
        <v>0</v>
      </c>
      <c r="Z18">
        <f t="shared" si="17"/>
        <v>0</v>
      </c>
      <c r="AA18">
        <f t="shared" si="17"/>
        <v>1</v>
      </c>
      <c r="AB18">
        <f t="shared" si="17"/>
        <v>1</v>
      </c>
      <c r="AC18">
        <f t="shared" si="17"/>
        <v>0</v>
      </c>
      <c r="AD18">
        <f t="shared" si="17"/>
        <v>0</v>
      </c>
      <c r="AE18">
        <f t="shared" si="17"/>
        <v>0</v>
      </c>
      <c r="AF18">
        <f t="shared" si="17"/>
        <v>1</v>
      </c>
      <c r="AG18">
        <f t="shared" si="17"/>
        <v>0</v>
      </c>
      <c r="AH18">
        <f t="shared" si="17"/>
        <v>2</v>
      </c>
      <c r="AI18">
        <f t="shared" si="17"/>
        <v>0</v>
      </c>
      <c r="AJ18">
        <f t="shared" si="17"/>
        <v>0</v>
      </c>
    </row>
    <row r="19" spans="1:36" x14ac:dyDescent="0.3">
      <c r="A19" t="s">
        <v>49</v>
      </c>
      <c r="B19">
        <f>B18/(SUM($B$13:$AJ$13))</f>
        <v>0</v>
      </c>
      <c r="C19">
        <f t="shared" ref="C19" si="18">C18/(SUM($B$13:$AJ$13))</f>
        <v>0</v>
      </c>
      <c r="D19">
        <f t="shared" ref="D19" si="19">D18/(SUM($B$13:$AJ$13))</f>
        <v>6.6666666666666666E-2</v>
      </c>
      <c r="E19">
        <f t="shared" ref="E19" si="20">E18/(SUM($B$13:$AJ$13))</f>
        <v>6.6666666666666666E-2</v>
      </c>
      <c r="F19">
        <f t="shared" ref="F19" si="21">F18/(SUM($B$13:$AJ$13))</f>
        <v>6.6666666666666666E-2</v>
      </c>
      <c r="G19">
        <f t="shared" ref="G19" si="22">G18/(SUM($B$13:$AJ$13))</f>
        <v>6.6666666666666666E-2</v>
      </c>
      <c r="H19">
        <f t="shared" ref="H19" si="23">H18/(SUM($B$13:$AJ$13))</f>
        <v>0</v>
      </c>
      <c r="I19">
        <f t="shared" ref="I19" si="24">I18/(SUM($B$13:$AJ$13))</f>
        <v>0</v>
      </c>
      <c r="J19">
        <f t="shared" ref="J19" si="25">J18/(SUM($B$13:$AJ$13))</f>
        <v>0</v>
      </c>
      <c r="K19">
        <f t="shared" ref="K19" si="26">K18/(SUM($B$13:$AJ$13))</f>
        <v>0</v>
      </c>
      <c r="L19">
        <f t="shared" ref="L19" si="27">L18/(SUM($B$13:$AJ$13))</f>
        <v>6.6666666666666666E-2</v>
      </c>
      <c r="M19">
        <f t="shared" ref="M19" si="28">M18/(SUM($B$13:$AJ$13))</f>
        <v>6.6666666666666666E-2</v>
      </c>
      <c r="N19">
        <f t="shared" ref="N19" si="29">N18/(SUM($B$13:$AJ$13))</f>
        <v>0</v>
      </c>
      <c r="O19">
        <f t="shared" ref="O19" si="30">O18/(SUM($B$13:$AJ$13))</f>
        <v>0</v>
      </c>
      <c r="P19">
        <f t="shared" ref="P19" si="31">P18/(SUM($B$13:$AJ$13))</f>
        <v>0</v>
      </c>
      <c r="Q19">
        <f t="shared" ref="Q19" si="32">Q18/(SUM($B$13:$AJ$13))</f>
        <v>0</v>
      </c>
      <c r="R19">
        <f t="shared" ref="R19" si="33">R18/(SUM($B$13:$AJ$13))</f>
        <v>0</v>
      </c>
      <c r="S19">
        <f t="shared" ref="S19" si="34">S18/(SUM($B$13:$AJ$13))</f>
        <v>0</v>
      </c>
      <c r="T19">
        <f t="shared" ref="T19" si="35">T18/(SUM($B$13:$AJ$13))</f>
        <v>6.6666666666666666E-2</v>
      </c>
      <c r="U19">
        <f t="shared" ref="U19" si="36">U18/(SUM($B$13:$AJ$13))</f>
        <v>0</v>
      </c>
      <c r="V19">
        <f t="shared" ref="V19" si="37">V18/(SUM($B$13:$AJ$13))</f>
        <v>6.6666666666666666E-2</v>
      </c>
      <c r="W19">
        <f t="shared" ref="W19" si="38">W18/(SUM($B$13:$AJ$13))</f>
        <v>6.6666666666666666E-2</v>
      </c>
      <c r="X19">
        <f t="shared" ref="X19" si="39">X18/(SUM($B$13:$AJ$13))</f>
        <v>6.6666666666666666E-2</v>
      </c>
      <c r="Y19">
        <f t="shared" ref="Y19" si="40">Y18/(SUM($B$13:$AJ$13))</f>
        <v>0</v>
      </c>
      <c r="Z19">
        <f t="shared" ref="Z19" si="41">Z18/(SUM($B$13:$AJ$13))</f>
        <v>0</v>
      </c>
      <c r="AA19">
        <f t="shared" ref="AA19" si="42">AA18/(SUM($B$13:$AJ$13))</f>
        <v>6.6666666666666666E-2</v>
      </c>
      <c r="AB19">
        <f t="shared" ref="AB19" si="43">AB18/(SUM($B$13:$AJ$13))</f>
        <v>6.6666666666666666E-2</v>
      </c>
      <c r="AC19">
        <f t="shared" ref="AC19" si="44">AC18/(SUM($B$13:$AJ$13))</f>
        <v>0</v>
      </c>
      <c r="AD19">
        <f t="shared" ref="AD19" si="45">AD18/(SUM($B$13:$AJ$13))</f>
        <v>0</v>
      </c>
      <c r="AE19">
        <f t="shared" ref="AE19" si="46">AE18/(SUM($B$13:$AJ$13))</f>
        <v>0</v>
      </c>
      <c r="AF19">
        <f t="shared" ref="AF19" si="47">AF18/(SUM($B$13:$AJ$13))</f>
        <v>6.6666666666666666E-2</v>
      </c>
      <c r="AG19">
        <f t="shared" ref="AG19" si="48">AG18/(SUM($B$13:$AJ$13))</f>
        <v>0</v>
      </c>
      <c r="AH19">
        <f t="shared" ref="AH19" si="49">AH18/(SUM($B$13:$AJ$13))</f>
        <v>0.13333333333333333</v>
      </c>
      <c r="AI19">
        <f t="shared" ref="AI19" si="50">AI18/(SUM($B$13:$AJ$13))</f>
        <v>0</v>
      </c>
      <c r="AJ19">
        <f t="shared" ref="AJ19" si="51">AJ18/(SUM($B$13:$AJ$13))</f>
        <v>0</v>
      </c>
    </row>
    <row r="21" spans="1:36" x14ac:dyDescent="0.3">
      <c r="A21" t="s">
        <v>4</v>
      </c>
      <c r="B21" t="s">
        <v>7</v>
      </c>
    </row>
    <row r="22" spans="1:36" x14ac:dyDescent="0.3">
      <c r="A22" t="s">
        <v>12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  <c r="P22" t="s">
        <v>28</v>
      </c>
      <c r="Q22" t="s">
        <v>29</v>
      </c>
      <c r="R22" t="s">
        <v>30</v>
      </c>
      <c r="S22" t="s">
        <v>31</v>
      </c>
      <c r="T22" t="s">
        <v>32</v>
      </c>
      <c r="U22" t="s">
        <v>33</v>
      </c>
      <c r="V22" t="s">
        <v>34</v>
      </c>
      <c r="W22" t="s">
        <v>35</v>
      </c>
      <c r="X22" t="s">
        <v>36</v>
      </c>
      <c r="Y22" t="s">
        <v>37</v>
      </c>
      <c r="Z22" t="s">
        <v>38</v>
      </c>
      <c r="AA22" t="s">
        <v>39</v>
      </c>
      <c r="AB22" t="s">
        <v>40</v>
      </c>
      <c r="AC22" t="s">
        <v>41</v>
      </c>
      <c r="AD22" t="s">
        <v>42</v>
      </c>
      <c r="AE22" t="s">
        <v>43</v>
      </c>
      <c r="AF22" t="s">
        <v>44</v>
      </c>
      <c r="AG22" t="s">
        <v>45</v>
      </c>
      <c r="AH22" t="s">
        <v>46</v>
      </c>
      <c r="AI22" t="s">
        <v>47</v>
      </c>
      <c r="AJ22" t="s">
        <v>48</v>
      </c>
    </row>
    <row r="23" spans="1:36" x14ac:dyDescent="0.3">
      <c r="A23" t="s">
        <v>13</v>
      </c>
      <c r="B23">
        <f>(LEN($B$21) - LEN(SUBSTITUTE($B$21, B22, ""))) / LEN(B22)</f>
        <v>0</v>
      </c>
      <c r="C23">
        <f t="shared" ref="C23:AJ23" si="52">(LEN($B$21) - LEN(SUBSTITUTE($B$21, C22, ""))) / LEN(C22)</f>
        <v>1</v>
      </c>
      <c r="D23">
        <f t="shared" si="52"/>
        <v>0</v>
      </c>
      <c r="E23">
        <f t="shared" si="52"/>
        <v>0</v>
      </c>
      <c r="F23">
        <f t="shared" si="52"/>
        <v>0</v>
      </c>
      <c r="G23">
        <f t="shared" si="52"/>
        <v>0</v>
      </c>
      <c r="H23">
        <f t="shared" si="52"/>
        <v>1</v>
      </c>
      <c r="I23">
        <f t="shared" si="52"/>
        <v>1</v>
      </c>
      <c r="J23">
        <f t="shared" si="52"/>
        <v>0</v>
      </c>
      <c r="K23">
        <f t="shared" si="52"/>
        <v>0</v>
      </c>
      <c r="L23">
        <f t="shared" si="52"/>
        <v>0</v>
      </c>
      <c r="M23">
        <f t="shared" si="52"/>
        <v>0</v>
      </c>
      <c r="N23">
        <f t="shared" si="52"/>
        <v>0</v>
      </c>
      <c r="O23">
        <f t="shared" si="52"/>
        <v>1</v>
      </c>
      <c r="P23">
        <f t="shared" si="52"/>
        <v>0</v>
      </c>
      <c r="Q23">
        <f t="shared" si="52"/>
        <v>0</v>
      </c>
      <c r="R23">
        <f t="shared" si="52"/>
        <v>2</v>
      </c>
      <c r="S23">
        <f t="shared" si="52"/>
        <v>0</v>
      </c>
      <c r="T23">
        <f t="shared" si="52"/>
        <v>0</v>
      </c>
      <c r="U23">
        <f t="shared" si="52"/>
        <v>1</v>
      </c>
      <c r="V23">
        <f t="shared" si="52"/>
        <v>1</v>
      </c>
      <c r="W23">
        <f t="shared" si="52"/>
        <v>0</v>
      </c>
      <c r="X23">
        <f t="shared" si="52"/>
        <v>0</v>
      </c>
      <c r="Y23">
        <f t="shared" si="52"/>
        <v>0</v>
      </c>
      <c r="Z23">
        <f t="shared" si="52"/>
        <v>1</v>
      </c>
      <c r="AA23">
        <f t="shared" si="52"/>
        <v>0</v>
      </c>
      <c r="AB23">
        <f t="shared" si="52"/>
        <v>1</v>
      </c>
      <c r="AC23">
        <f t="shared" si="52"/>
        <v>0</v>
      </c>
      <c r="AD23">
        <f t="shared" si="52"/>
        <v>1</v>
      </c>
      <c r="AE23">
        <f t="shared" si="52"/>
        <v>1</v>
      </c>
      <c r="AF23">
        <f t="shared" si="52"/>
        <v>1</v>
      </c>
      <c r="AG23">
        <f t="shared" si="52"/>
        <v>0</v>
      </c>
      <c r="AH23">
        <f t="shared" si="52"/>
        <v>0</v>
      </c>
      <c r="AI23">
        <f t="shared" si="52"/>
        <v>1</v>
      </c>
      <c r="AJ23">
        <f t="shared" si="52"/>
        <v>0</v>
      </c>
    </row>
    <row r="24" spans="1:36" x14ac:dyDescent="0.3">
      <c r="A24" t="s">
        <v>49</v>
      </c>
      <c r="B24">
        <f>B23/(SUM($B$13:$AJ$13))</f>
        <v>0</v>
      </c>
      <c r="C24">
        <f t="shared" ref="C24" si="53">C23/(SUM($B$13:$AJ$13))</f>
        <v>6.6666666666666666E-2</v>
      </c>
      <c r="D24">
        <f t="shared" ref="D24" si="54">D23/(SUM($B$13:$AJ$13))</f>
        <v>0</v>
      </c>
      <c r="E24">
        <f t="shared" ref="E24" si="55">E23/(SUM($B$13:$AJ$13))</f>
        <v>0</v>
      </c>
      <c r="F24">
        <f t="shared" ref="F24" si="56">F23/(SUM($B$13:$AJ$13))</f>
        <v>0</v>
      </c>
      <c r="G24">
        <f t="shared" ref="G24" si="57">G23/(SUM($B$13:$AJ$13))</f>
        <v>0</v>
      </c>
      <c r="H24">
        <f t="shared" ref="H24" si="58">H23/(SUM($B$13:$AJ$13))</f>
        <v>6.6666666666666666E-2</v>
      </c>
      <c r="I24">
        <f t="shared" ref="I24" si="59">I23/(SUM($B$13:$AJ$13))</f>
        <v>6.6666666666666666E-2</v>
      </c>
      <c r="J24">
        <f t="shared" ref="J24" si="60">J23/(SUM($B$13:$AJ$13))</f>
        <v>0</v>
      </c>
      <c r="K24">
        <f t="shared" ref="K24" si="61">K23/(SUM($B$13:$AJ$13))</f>
        <v>0</v>
      </c>
      <c r="L24">
        <f t="shared" ref="L24" si="62">L23/(SUM($B$13:$AJ$13))</f>
        <v>0</v>
      </c>
      <c r="M24">
        <f t="shared" ref="M24" si="63">M23/(SUM($B$13:$AJ$13))</f>
        <v>0</v>
      </c>
      <c r="N24">
        <f t="shared" ref="N24" si="64">N23/(SUM($B$13:$AJ$13))</f>
        <v>0</v>
      </c>
      <c r="O24">
        <f t="shared" ref="O24" si="65">O23/(SUM($B$13:$AJ$13))</f>
        <v>6.6666666666666666E-2</v>
      </c>
      <c r="P24">
        <f t="shared" ref="P24" si="66">P23/(SUM($B$13:$AJ$13))</f>
        <v>0</v>
      </c>
      <c r="Q24">
        <f t="shared" ref="Q24" si="67">Q23/(SUM($B$13:$AJ$13))</f>
        <v>0</v>
      </c>
      <c r="R24">
        <f t="shared" ref="R24" si="68">R23/(SUM($B$13:$AJ$13))</f>
        <v>0.13333333333333333</v>
      </c>
      <c r="S24">
        <f t="shared" ref="S24" si="69">S23/(SUM($B$13:$AJ$13))</f>
        <v>0</v>
      </c>
      <c r="T24">
        <f t="shared" ref="T24" si="70">T23/(SUM($B$13:$AJ$13))</f>
        <v>0</v>
      </c>
      <c r="U24">
        <f t="shared" ref="U24" si="71">U23/(SUM($B$13:$AJ$13))</f>
        <v>6.6666666666666666E-2</v>
      </c>
      <c r="V24">
        <f t="shared" ref="V24" si="72">V23/(SUM($B$13:$AJ$13))</f>
        <v>6.6666666666666666E-2</v>
      </c>
      <c r="W24">
        <f t="shared" ref="W24" si="73">W23/(SUM($B$13:$AJ$13))</f>
        <v>0</v>
      </c>
      <c r="X24">
        <f t="shared" ref="X24" si="74">X23/(SUM($B$13:$AJ$13))</f>
        <v>0</v>
      </c>
      <c r="Y24">
        <f t="shared" ref="Y24" si="75">Y23/(SUM($B$13:$AJ$13))</f>
        <v>0</v>
      </c>
      <c r="Z24">
        <f t="shared" ref="Z24" si="76">Z23/(SUM($B$13:$AJ$13))</f>
        <v>6.6666666666666666E-2</v>
      </c>
      <c r="AA24">
        <f t="shared" ref="AA24" si="77">AA23/(SUM($B$13:$AJ$13))</f>
        <v>0</v>
      </c>
      <c r="AB24">
        <f t="shared" ref="AB24" si="78">AB23/(SUM($B$13:$AJ$13))</f>
        <v>6.6666666666666666E-2</v>
      </c>
      <c r="AC24">
        <f t="shared" ref="AC24" si="79">AC23/(SUM($B$13:$AJ$13))</f>
        <v>0</v>
      </c>
      <c r="AD24">
        <f t="shared" ref="AD24" si="80">AD23/(SUM($B$13:$AJ$13))</f>
        <v>6.6666666666666666E-2</v>
      </c>
      <c r="AE24">
        <f t="shared" ref="AE24" si="81">AE23/(SUM($B$13:$AJ$13))</f>
        <v>6.6666666666666666E-2</v>
      </c>
      <c r="AF24">
        <f t="shared" ref="AF24" si="82">AF23/(SUM($B$13:$AJ$13))</f>
        <v>6.6666666666666666E-2</v>
      </c>
      <c r="AG24">
        <f t="shared" ref="AG24" si="83">AG23/(SUM($B$13:$AJ$13))</f>
        <v>0</v>
      </c>
      <c r="AH24">
        <f t="shared" ref="AH24" si="84">AH23/(SUM($B$13:$AJ$13))</f>
        <v>0</v>
      </c>
      <c r="AI24">
        <f t="shared" ref="AI24" si="85">AI23/(SUM($B$13:$AJ$13))</f>
        <v>6.6666666666666666E-2</v>
      </c>
      <c r="AJ24">
        <f t="shared" ref="AJ24" si="86">AJ23/(SUM($B$13:$AJ$13))</f>
        <v>0</v>
      </c>
    </row>
    <row r="26" spans="1:36" x14ac:dyDescent="0.3">
      <c r="A26" s="1" t="s">
        <v>50</v>
      </c>
      <c r="B26" t="s">
        <v>51</v>
      </c>
    </row>
    <row r="28" spans="1:36" x14ac:dyDescent="0.3">
      <c r="A28" t="s">
        <v>12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 t="s">
        <v>25</v>
      </c>
      <c r="N28" t="s">
        <v>26</v>
      </c>
      <c r="O28" t="s">
        <v>27</v>
      </c>
      <c r="P28" t="s">
        <v>28</v>
      </c>
      <c r="Q28" t="s">
        <v>29</v>
      </c>
      <c r="R28" t="s">
        <v>30</v>
      </c>
      <c r="S28" t="s">
        <v>31</v>
      </c>
      <c r="T28" t="s">
        <v>32</v>
      </c>
      <c r="U28" t="s">
        <v>33</v>
      </c>
      <c r="V28" t="s">
        <v>34</v>
      </c>
      <c r="W28" t="s">
        <v>35</v>
      </c>
      <c r="X28" t="s">
        <v>36</v>
      </c>
      <c r="Y28" t="s">
        <v>37</v>
      </c>
      <c r="Z28" t="s">
        <v>38</v>
      </c>
      <c r="AA28" t="s">
        <v>39</v>
      </c>
      <c r="AB28" t="s">
        <v>40</v>
      </c>
      <c r="AC28" t="s">
        <v>41</v>
      </c>
      <c r="AD28" t="s">
        <v>42</v>
      </c>
      <c r="AE28" t="s">
        <v>43</v>
      </c>
      <c r="AF28" t="s">
        <v>44</v>
      </c>
      <c r="AG28" t="s">
        <v>45</v>
      </c>
      <c r="AH28" t="s">
        <v>46</v>
      </c>
      <c r="AI28" t="s">
        <v>47</v>
      </c>
      <c r="AJ28" t="s">
        <v>48</v>
      </c>
    </row>
    <row r="29" spans="1:36" x14ac:dyDescent="0.3">
      <c r="A29" t="s">
        <v>2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1</v>
      </c>
    </row>
    <row r="30" spans="1:36" x14ac:dyDescent="0.3">
      <c r="A30" t="s">
        <v>3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2</v>
      </c>
      <c r="AI30">
        <v>0</v>
      </c>
      <c r="AJ30">
        <v>0</v>
      </c>
    </row>
    <row r="31" spans="1:36" x14ac:dyDescent="0.3">
      <c r="A31" t="s">
        <v>4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2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0</v>
      </c>
    </row>
    <row r="32" spans="1:36" x14ac:dyDescent="0.3">
      <c r="A32" t="s">
        <v>53</v>
      </c>
      <c r="B32">
        <f>SUM(B29:B31)</f>
        <v>1</v>
      </c>
      <c r="C32">
        <f t="shared" ref="C32:AJ32" si="87">SUM(C29:C31)</f>
        <v>1</v>
      </c>
      <c r="D32">
        <f t="shared" si="87"/>
        <v>1</v>
      </c>
      <c r="E32">
        <f t="shared" si="87"/>
        <v>2</v>
      </c>
      <c r="F32">
        <f t="shared" si="87"/>
        <v>1</v>
      </c>
      <c r="G32">
        <f t="shared" si="87"/>
        <v>1</v>
      </c>
      <c r="H32">
        <f t="shared" si="87"/>
        <v>1</v>
      </c>
      <c r="I32">
        <f t="shared" si="87"/>
        <v>1</v>
      </c>
      <c r="J32">
        <f t="shared" si="87"/>
        <v>1</v>
      </c>
      <c r="K32">
        <f t="shared" si="87"/>
        <v>1</v>
      </c>
      <c r="L32">
        <f t="shared" si="87"/>
        <v>1</v>
      </c>
      <c r="M32">
        <f t="shared" si="87"/>
        <v>1</v>
      </c>
      <c r="N32">
        <f t="shared" si="87"/>
        <v>1</v>
      </c>
      <c r="O32">
        <f t="shared" si="87"/>
        <v>2</v>
      </c>
      <c r="P32">
        <f t="shared" si="87"/>
        <v>1</v>
      </c>
      <c r="Q32">
        <f t="shared" si="87"/>
        <v>1</v>
      </c>
      <c r="R32">
        <f t="shared" si="87"/>
        <v>3</v>
      </c>
      <c r="S32">
        <f t="shared" si="87"/>
        <v>1</v>
      </c>
      <c r="T32">
        <f t="shared" si="87"/>
        <v>1</v>
      </c>
      <c r="U32">
        <f t="shared" si="87"/>
        <v>1</v>
      </c>
      <c r="V32">
        <f t="shared" si="87"/>
        <v>2</v>
      </c>
      <c r="W32">
        <f t="shared" si="87"/>
        <v>1</v>
      </c>
      <c r="X32">
        <f t="shared" si="87"/>
        <v>1</v>
      </c>
      <c r="Y32">
        <f t="shared" si="87"/>
        <v>1</v>
      </c>
      <c r="Z32">
        <f t="shared" si="87"/>
        <v>1</v>
      </c>
      <c r="AA32">
        <f t="shared" si="87"/>
        <v>1</v>
      </c>
      <c r="AB32">
        <f t="shared" si="87"/>
        <v>2</v>
      </c>
      <c r="AC32">
        <f t="shared" si="87"/>
        <v>1</v>
      </c>
      <c r="AD32">
        <f t="shared" si="87"/>
        <v>1</v>
      </c>
      <c r="AE32">
        <f t="shared" si="87"/>
        <v>1</v>
      </c>
      <c r="AF32">
        <f t="shared" si="87"/>
        <v>3</v>
      </c>
      <c r="AG32">
        <f t="shared" si="87"/>
        <v>1</v>
      </c>
      <c r="AH32">
        <f t="shared" si="87"/>
        <v>2</v>
      </c>
      <c r="AI32">
        <f t="shared" si="87"/>
        <v>1</v>
      </c>
      <c r="AJ32">
        <f t="shared" si="87"/>
        <v>1</v>
      </c>
    </row>
    <row r="33" spans="1:36" x14ac:dyDescent="0.3">
      <c r="A33" t="s">
        <v>52</v>
      </c>
      <c r="B33">
        <f>LOG(3/B32)</f>
        <v>0.47712125471966244</v>
      </c>
      <c r="C33">
        <f t="shared" ref="C33:AJ33" si="88">LOG(3/C32)</f>
        <v>0.47712125471966244</v>
      </c>
      <c r="D33">
        <f t="shared" si="88"/>
        <v>0.47712125471966244</v>
      </c>
      <c r="E33">
        <f t="shared" si="88"/>
        <v>0.17609125905568124</v>
      </c>
      <c r="F33">
        <f t="shared" si="88"/>
        <v>0.47712125471966244</v>
      </c>
      <c r="G33">
        <f t="shared" si="88"/>
        <v>0.47712125471966244</v>
      </c>
      <c r="H33">
        <f t="shared" si="88"/>
        <v>0.47712125471966244</v>
      </c>
      <c r="I33">
        <f t="shared" si="88"/>
        <v>0.47712125471966244</v>
      </c>
      <c r="J33">
        <f t="shared" si="88"/>
        <v>0.47712125471966244</v>
      </c>
      <c r="K33">
        <f t="shared" si="88"/>
        <v>0.47712125471966244</v>
      </c>
      <c r="L33">
        <f t="shared" si="88"/>
        <v>0.47712125471966244</v>
      </c>
      <c r="M33">
        <f t="shared" si="88"/>
        <v>0.47712125471966244</v>
      </c>
      <c r="N33">
        <f t="shared" si="88"/>
        <v>0.47712125471966244</v>
      </c>
      <c r="O33">
        <f t="shared" si="88"/>
        <v>0.17609125905568124</v>
      </c>
      <c r="P33">
        <f t="shared" si="88"/>
        <v>0.47712125471966244</v>
      </c>
      <c r="Q33">
        <f t="shared" si="88"/>
        <v>0.47712125471966244</v>
      </c>
      <c r="R33">
        <f t="shared" si="88"/>
        <v>0</v>
      </c>
      <c r="S33">
        <f t="shared" si="88"/>
        <v>0.47712125471966244</v>
      </c>
      <c r="T33">
        <f t="shared" si="88"/>
        <v>0.47712125471966244</v>
      </c>
      <c r="U33">
        <f t="shared" si="88"/>
        <v>0.47712125471966244</v>
      </c>
      <c r="V33">
        <f t="shared" si="88"/>
        <v>0.17609125905568124</v>
      </c>
      <c r="W33">
        <f t="shared" si="88"/>
        <v>0.47712125471966244</v>
      </c>
      <c r="X33">
        <f t="shared" si="88"/>
        <v>0.47712125471966244</v>
      </c>
      <c r="Y33">
        <f t="shared" si="88"/>
        <v>0.47712125471966244</v>
      </c>
      <c r="Z33">
        <f t="shared" si="88"/>
        <v>0.47712125471966244</v>
      </c>
      <c r="AA33">
        <f t="shared" si="88"/>
        <v>0.47712125471966244</v>
      </c>
      <c r="AB33">
        <f t="shared" si="88"/>
        <v>0.17609125905568124</v>
      </c>
      <c r="AC33">
        <f t="shared" si="88"/>
        <v>0.47712125471966244</v>
      </c>
      <c r="AD33">
        <f t="shared" si="88"/>
        <v>0.47712125471966244</v>
      </c>
      <c r="AE33">
        <f t="shared" si="88"/>
        <v>0.47712125471966244</v>
      </c>
      <c r="AF33">
        <f t="shared" si="88"/>
        <v>0</v>
      </c>
      <c r="AG33">
        <f t="shared" si="88"/>
        <v>0.47712125471966244</v>
      </c>
      <c r="AH33">
        <f t="shared" si="88"/>
        <v>0.17609125905568124</v>
      </c>
      <c r="AI33">
        <f t="shared" si="88"/>
        <v>0.47712125471966244</v>
      </c>
      <c r="AJ33">
        <f t="shared" si="88"/>
        <v>0.47712125471966244</v>
      </c>
    </row>
    <row r="35" spans="1:36" x14ac:dyDescent="0.3">
      <c r="A35" s="1" t="s">
        <v>54</v>
      </c>
      <c r="B35" t="s">
        <v>55</v>
      </c>
    </row>
    <row r="37" spans="1:36" x14ac:dyDescent="0.3">
      <c r="A37" t="s">
        <v>2</v>
      </c>
      <c r="B37" t="s">
        <v>5</v>
      </c>
    </row>
    <row r="38" spans="1:36" x14ac:dyDescent="0.3">
      <c r="A38" t="s">
        <v>12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 t="s">
        <v>25</v>
      </c>
      <c r="N38" t="s">
        <v>26</v>
      </c>
      <c r="O38" t="s">
        <v>27</v>
      </c>
      <c r="P38" t="s">
        <v>28</v>
      </c>
      <c r="Q38" t="s">
        <v>29</v>
      </c>
      <c r="R38" t="s">
        <v>30</v>
      </c>
      <c r="S38" t="s">
        <v>31</v>
      </c>
      <c r="T38" t="s">
        <v>32</v>
      </c>
      <c r="U38" t="s">
        <v>33</v>
      </c>
      <c r="V38" t="s">
        <v>34</v>
      </c>
      <c r="W38" t="s">
        <v>35</v>
      </c>
      <c r="X38" t="s">
        <v>36</v>
      </c>
      <c r="Y38" t="s">
        <v>37</v>
      </c>
      <c r="Z38" t="s">
        <v>38</v>
      </c>
      <c r="AA38" t="s">
        <v>39</v>
      </c>
      <c r="AB38" t="s">
        <v>40</v>
      </c>
      <c r="AC38" t="s">
        <v>41</v>
      </c>
      <c r="AD38" t="s">
        <v>42</v>
      </c>
      <c r="AE38" t="s">
        <v>43</v>
      </c>
      <c r="AF38" t="s">
        <v>44</v>
      </c>
      <c r="AG38" t="s">
        <v>45</v>
      </c>
      <c r="AH38" t="s">
        <v>46</v>
      </c>
      <c r="AI38" t="s">
        <v>47</v>
      </c>
      <c r="AJ38" t="s">
        <v>48</v>
      </c>
    </row>
    <row r="39" spans="1:36" x14ac:dyDescent="0.3">
      <c r="A39" t="s">
        <v>49</v>
      </c>
      <c r="B39">
        <v>6.6666666666666666E-2</v>
      </c>
      <c r="C39">
        <v>0</v>
      </c>
      <c r="D39">
        <v>0</v>
      </c>
      <c r="E39">
        <v>6.6666666666666666E-2</v>
      </c>
      <c r="F39">
        <v>0</v>
      </c>
      <c r="G39">
        <v>0</v>
      </c>
      <c r="H39">
        <v>0</v>
      </c>
      <c r="I39">
        <v>0</v>
      </c>
      <c r="J39">
        <v>6.6666666666666666E-2</v>
      </c>
      <c r="K39">
        <v>6.6666666666666666E-2</v>
      </c>
      <c r="L39">
        <v>0</v>
      </c>
      <c r="M39">
        <v>0</v>
      </c>
      <c r="N39">
        <v>6.6666666666666666E-2</v>
      </c>
      <c r="O39">
        <v>6.6666666666666666E-2</v>
      </c>
      <c r="P39">
        <v>6.6666666666666666E-2</v>
      </c>
      <c r="Q39">
        <v>6.6666666666666666E-2</v>
      </c>
      <c r="R39">
        <v>6.6666666666666666E-2</v>
      </c>
      <c r="S39">
        <v>6.6666666666666666E-2</v>
      </c>
      <c r="T39">
        <v>0</v>
      </c>
      <c r="U39">
        <v>0</v>
      </c>
      <c r="V39">
        <v>0</v>
      </c>
      <c r="W39">
        <v>0</v>
      </c>
      <c r="X39">
        <v>0</v>
      </c>
      <c r="Y39">
        <v>6.6666666666666666E-2</v>
      </c>
      <c r="Z39">
        <v>0</v>
      </c>
      <c r="AA39">
        <v>0</v>
      </c>
      <c r="AB39">
        <v>0</v>
      </c>
      <c r="AC39">
        <v>6.6666666666666666E-2</v>
      </c>
      <c r="AD39">
        <v>0</v>
      </c>
      <c r="AE39">
        <v>0</v>
      </c>
      <c r="AF39">
        <v>6.6666666666666666E-2</v>
      </c>
      <c r="AG39">
        <v>6.6666666666666666E-2</v>
      </c>
      <c r="AH39">
        <v>0</v>
      </c>
      <c r="AI39">
        <v>0</v>
      </c>
      <c r="AJ39">
        <v>6.6666666666666666E-2</v>
      </c>
    </row>
    <row r="40" spans="1:36" x14ac:dyDescent="0.3">
      <c r="A40" t="s">
        <v>52</v>
      </c>
      <c r="B40">
        <v>0.47712125471966244</v>
      </c>
      <c r="C40">
        <v>0.47712125471966244</v>
      </c>
      <c r="D40">
        <v>0.47712125471966244</v>
      </c>
      <c r="E40">
        <v>0.17609125905568124</v>
      </c>
      <c r="F40">
        <v>0.47712125471966244</v>
      </c>
      <c r="G40">
        <v>0.47712125471966244</v>
      </c>
      <c r="H40">
        <v>0.47712125471966244</v>
      </c>
      <c r="I40">
        <v>0.47712125471966244</v>
      </c>
      <c r="J40">
        <v>0.47712125471966244</v>
      </c>
      <c r="K40">
        <v>0.47712125471966244</v>
      </c>
      <c r="L40">
        <v>0.47712125471966244</v>
      </c>
      <c r="M40">
        <v>0.47712125471966244</v>
      </c>
      <c r="N40">
        <v>0.47712125471966244</v>
      </c>
      <c r="O40">
        <v>0.17609125905568124</v>
      </c>
      <c r="P40">
        <v>0.47712125471966244</v>
      </c>
      <c r="Q40">
        <v>0.47712125471966244</v>
      </c>
      <c r="R40">
        <v>0</v>
      </c>
      <c r="S40">
        <v>0.47712125471966244</v>
      </c>
      <c r="T40">
        <v>0.47712125471966244</v>
      </c>
      <c r="U40">
        <v>0.47712125471966244</v>
      </c>
      <c r="V40">
        <v>0.17609125905568124</v>
      </c>
      <c r="W40">
        <v>0.47712125471966244</v>
      </c>
      <c r="X40">
        <v>0.47712125471966244</v>
      </c>
      <c r="Y40">
        <v>0.47712125471966244</v>
      </c>
      <c r="Z40">
        <v>0.47712125471966244</v>
      </c>
      <c r="AA40">
        <v>0.47712125471966244</v>
      </c>
      <c r="AB40">
        <v>0.17609125905568124</v>
      </c>
      <c r="AC40">
        <v>0.47712125471966244</v>
      </c>
      <c r="AD40">
        <v>0.47712125471966244</v>
      </c>
      <c r="AE40">
        <v>0.47712125471966244</v>
      </c>
      <c r="AF40">
        <v>0</v>
      </c>
      <c r="AG40">
        <v>0.47712125471966244</v>
      </c>
      <c r="AH40">
        <v>0.17609125905568124</v>
      </c>
      <c r="AI40">
        <v>0.47712125471966244</v>
      </c>
      <c r="AJ40">
        <v>0.47712125471966244</v>
      </c>
    </row>
    <row r="41" spans="1:36" x14ac:dyDescent="0.3">
      <c r="A41" t="s">
        <v>15</v>
      </c>
      <c r="B41">
        <f>B39*B40</f>
        <v>3.1808083647977492E-2</v>
      </c>
      <c r="C41">
        <f t="shared" ref="C41:AJ41" si="89">C39*C40</f>
        <v>0</v>
      </c>
      <c r="D41">
        <f t="shared" si="89"/>
        <v>0</v>
      </c>
      <c r="E41">
        <f t="shared" si="89"/>
        <v>1.1739417270378749E-2</v>
      </c>
      <c r="F41">
        <f t="shared" si="89"/>
        <v>0</v>
      </c>
      <c r="G41">
        <f t="shared" si="89"/>
        <v>0</v>
      </c>
      <c r="H41">
        <f t="shared" si="89"/>
        <v>0</v>
      </c>
      <c r="I41">
        <f t="shared" si="89"/>
        <v>0</v>
      </c>
      <c r="J41">
        <f t="shared" si="89"/>
        <v>3.1808083647977492E-2</v>
      </c>
      <c r="K41">
        <f t="shared" si="89"/>
        <v>3.1808083647977492E-2</v>
      </c>
      <c r="L41">
        <f t="shared" si="89"/>
        <v>0</v>
      </c>
      <c r="M41">
        <f t="shared" si="89"/>
        <v>0</v>
      </c>
      <c r="N41">
        <f t="shared" si="89"/>
        <v>3.1808083647977492E-2</v>
      </c>
      <c r="O41">
        <f t="shared" si="89"/>
        <v>1.1739417270378749E-2</v>
      </c>
      <c r="P41">
        <f t="shared" si="89"/>
        <v>3.1808083647977492E-2</v>
      </c>
      <c r="Q41">
        <f t="shared" si="89"/>
        <v>3.1808083647977492E-2</v>
      </c>
      <c r="R41">
        <f t="shared" si="89"/>
        <v>0</v>
      </c>
      <c r="S41">
        <f t="shared" si="89"/>
        <v>3.1808083647977492E-2</v>
      </c>
      <c r="T41">
        <f t="shared" si="89"/>
        <v>0</v>
      </c>
      <c r="U41">
        <f t="shared" si="89"/>
        <v>0</v>
      </c>
      <c r="V41">
        <f t="shared" si="89"/>
        <v>0</v>
      </c>
      <c r="W41">
        <f t="shared" si="89"/>
        <v>0</v>
      </c>
      <c r="X41">
        <f t="shared" si="89"/>
        <v>0</v>
      </c>
      <c r="Y41">
        <f t="shared" si="89"/>
        <v>3.1808083647977492E-2</v>
      </c>
      <c r="Z41">
        <f t="shared" si="89"/>
        <v>0</v>
      </c>
      <c r="AA41">
        <f t="shared" si="89"/>
        <v>0</v>
      </c>
      <c r="AB41">
        <f t="shared" si="89"/>
        <v>0</v>
      </c>
      <c r="AC41">
        <f t="shared" si="89"/>
        <v>3.1808083647977492E-2</v>
      </c>
      <c r="AD41">
        <f t="shared" si="89"/>
        <v>0</v>
      </c>
      <c r="AE41">
        <f t="shared" si="89"/>
        <v>0</v>
      </c>
      <c r="AF41">
        <f t="shared" si="89"/>
        <v>0</v>
      </c>
      <c r="AG41">
        <f t="shared" si="89"/>
        <v>3.1808083647977492E-2</v>
      </c>
      <c r="AH41">
        <f t="shared" si="89"/>
        <v>0</v>
      </c>
      <c r="AI41">
        <f t="shared" si="89"/>
        <v>0</v>
      </c>
      <c r="AJ41">
        <f t="shared" si="89"/>
        <v>3.1808083647977492E-2</v>
      </c>
    </row>
    <row r="43" spans="1:36" x14ac:dyDescent="0.3">
      <c r="A43" t="s">
        <v>3</v>
      </c>
      <c r="B43" t="s">
        <v>6</v>
      </c>
    </row>
    <row r="44" spans="1:36" x14ac:dyDescent="0.3">
      <c r="A44" t="s">
        <v>12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 t="s">
        <v>25</v>
      </c>
      <c r="N44" t="s">
        <v>26</v>
      </c>
      <c r="O44" t="s">
        <v>27</v>
      </c>
      <c r="P44" t="s">
        <v>28</v>
      </c>
      <c r="Q44" t="s">
        <v>29</v>
      </c>
      <c r="R44" t="s">
        <v>30</v>
      </c>
      <c r="S44" t="s">
        <v>31</v>
      </c>
      <c r="T44" t="s">
        <v>32</v>
      </c>
      <c r="U44" t="s">
        <v>33</v>
      </c>
      <c r="V44" t="s">
        <v>34</v>
      </c>
      <c r="W44" t="s">
        <v>35</v>
      </c>
      <c r="X44" t="s">
        <v>36</v>
      </c>
      <c r="Y44" t="s">
        <v>37</v>
      </c>
      <c r="Z44" t="s">
        <v>38</v>
      </c>
      <c r="AA44" t="s">
        <v>39</v>
      </c>
      <c r="AB44" t="s">
        <v>40</v>
      </c>
      <c r="AC44" t="s">
        <v>41</v>
      </c>
      <c r="AD44" t="s">
        <v>42</v>
      </c>
      <c r="AE44" t="s">
        <v>43</v>
      </c>
      <c r="AF44" t="s">
        <v>44</v>
      </c>
      <c r="AG44" t="s">
        <v>45</v>
      </c>
      <c r="AH44" t="s">
        <v>46</v>
      </c>
      <c r="AI44" t="s">
        <v>47</v>
      </c>
      <c r="AJ44" t="s">
        <v>48</v>
      </c>
    </row>
    <row r="45" spans="1:36" x14ac:dyDescent="0.3">
      <c r="A45" t="s">
        <v>49</v>
      </c>
      <c r="B45">
        <v>0</v>
      </c>
      <c r="C45">
        <v>0</v>
      </c>
      <c r="D45">
        <v>6.6666666666666666E-2</v>
      </c>
      <c r="E45">
        <v>6.6666666666666666E-2</v>
      </c>
      <c r="F45">
        <v>6.6666666666666666E-2</v>
      </c>
      <c r="G45">
        <v>6.6666666666666666E-2</v>
      </c>
      <c r="H45">
        <v>0</v>
      </c>
      <c r="I45">
        <v>0</v>
      </c>
      <c r="J45">
        <v>0</v>
      </c>
      <c r="K45">
        <v>0</v>
      </c>
      <c r="L45">
        <v>6.6666666666666666E-2</v>
      </c>
      <c r="M45">
        <v>6.6666666666666666E-2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6.6666666666666666E-2</v>
      </c>
      <c r="U45">
        <v>0</v>
      </c>
      <c r="V45">
        <v>6.6666666666666666E-2</v>
      </c>
      <c r="W45">
        <v>6.6666666666666666E-2</v>
      </c>
      <c r="X45">
        <v>6.6666666666666666E-2</v>
      </c>
      <c r="Y45">
        <v>0</v>
      </c>
      <c r="Z45">
        <v>0</v>
      </c>
      <c r="AA45">
        <v>6.6666666666666666E-2</v>
      </c>
      <c r="AB45">
        <v>6.6666666666666666E-2</v>
      </c>
      <c r="AC45">
        <v>0</v>
      </c>
      <c r="AD45">
        <v>0</v>
      </c>
      <c r="AE45">
        <v>0</v>
      </c>
      <c r="AF45">
        <v>6.6666666666666666E-2</v>
      </c>
      <c r="AG45">
        <v>0</v>
      </c>
      <c r="AH45">
        <v>0.13333333333333333</v>
      </c>
      <c r="AI45">
        <v>0</v>
      </c>
      <c r="AJ45">
        <v>0</v>
      </c>
    </row>
    <row r="46" spans="1:36" x14ac:dyDescent="0.3">
      <c r="A46" t="s">
        <v>52</v>
      </c>
      <c r="B46">
        <v>0.47712125471966244</v>
      </c>
      <c r="C46">
        <v>0.47712125471966244</v>
      </c>
      <c r="D46">
        <v>0.47712125471966244</v>
      </c>
      <c r="E46">
        <v>0.17609125905568124</v>
      </c>
      <c r="F46">
        <v>0.47712125471966244</v>
      </c>
      <c r="G46">
        <v>0.47712125471966244</v>
      </c>
      <c r="H46">
        <v>0.47712125471966244</v>
      </c>
      <c r="I46">
        <v>0.47712125471966244</v>
      </c>
      <c r="J46">
        <v>0.47712125471966244</v>
      </c>
      <c r="K46">
        <v>0.47712125471966244</v>
      </c>
      <c r="L46">
        <v>0.47712125471966244</v>
      </c>
      <c r="M46">
        <v>0.47712125471966244</v>
      </c>
      <c r="N46">
        <v>0.47712125471966244</v>
      </c>
      <c r="O46">
        <v>0.17609125905568124</v>
      </c>
      <c r="P46">
        <v>0.47712125471966244</v>
      </c>
      <c r="Q46">
        <v>0.47712125471966244</v>
      </c>
      <c r="R46">
        <v>0</v>
      </c>
      <c r="S46">
        <v>0.47712125471966244</v>
      </c>
      <c r="T46">
        <v>0.47712125471966244</v>
      </c>
      <c r="U46">
        <v>0.47712125471966244</v>
      </c>
      <c r="V46">
        <v>0.17609125905568124</v>
      </c>
      <c r="W46">
        <v>0.47712125471966244</v>
      </c>
      <c r="X46">
        <v>0.47712125471966244</v>
      </c>
      <c r="Y46">
        <v>0.47712125471966244</v>
      </c>
      <c r="Z46">
        <v>0.47712125471966244</v>
      </c>
      <c r="AA46">
        <v>0.47712125471966244</v>
      </c>
      <c r="AB46">
        <v>0.17609125905568124</v>
      </c>
      <c r="AC46">
        <v>0.47712125471966244</v>
      </c>
      <c r="AD46">
        <v>0.47712125471966244</v>
      </c>
      <c r="AE46">
        <v>0.47712125471966244</v>
      </c>
      <c r="AF46">
        <v>0</v>
      </c>
      <c r="AG46">
        <v>0.47712125471966244</v>
      </c>
      <c r="AH46">
        <v>0.17609125905568124</v>
      </c>
      <c r="AI46">
        <v>0.47712125471966244</v>
      </c>
      <c r="AJ46">
        <v>0.47712125471966244</v>
      </c>
    </row>
    <row r="47" spans="1:36" x14ac:dyDescent="0.3">
      <c r="A47" t="s">
        <v>15</v>
      </c>
      <c r="B47">
        <f>B45*B46</f>
        <v>0</v>
      </c>
      <c r="C47">
        <f t="shared" ref="C47" si="90">C45*C46</f>
        <v>0</v>
      </c>
      <c r="D47">
        <f t="shared" ref="D47" si="91">D45*D46</f>
        <v>3.1808083647977492E-2</v>
      </c>
      <c r="E47">
        <f t="shared" ref="E47" si="92">E45*E46</f>
        <v>1.1739417270378749E-2</v>
      </c>
      <c r="F47">
        <f t="shared" ref="F47" si="93">F45*F46</f>
        <v>3.1808083647977492E-2</v>
      </c>
      <c r="G47">
        <f t="shared" ref="G47" si="94">G45*G46</f>
        <v>3.1808083647977492E-2</v>
      </c>
      <c r="H47">
        <f t="shared" ref="H47" si="95">H45*H46</f>
        <v>0</v>
      </c>
      <c r="I47">
        <f t="shared" ref="I47" si="96">I45*I46</f>
        <v>0</v>
      </c>
      <c r="J47">
        <f t="shared" ref="J47" si="97">J45*J46</f>
        <v>0</v>
      </c>
      <c r="K47">
        <f t="shared" ref="K47" si="98">K45*K46</f>
        <v>0</v>
      </c>
      <c r="L47">
        <f t="shared" ref="L47" si="99">L45*L46</f>
        <v>3.1808083647977492E-2</v>
      </c>
      <c r="M47">
        <f t="shared" ref="M47" si="100">M45*M46</f>
        <v>3.1808083647977492E-2</v>
      </c>
      <c r="N47">
        <f t="shared" ref="N47" si="101">N45*N46</f>
        <v>0</v>
      </c>
      <c r="O47">
        <f t="shared" ref="O47" si="102">O45*O46</f>
        <v>0</v>
      </c>
      <c r="P47">
        <f t="shared" ref="P47" si="103">P45*P46</f>
        <v>0</v>
      </c>
      <c r="Q47">
        <f t="shared" ref="Q47" si="104">Q45*Q46</f>
        <v>0</v>
      </c>
      <c r="R47">
        <f t="shared" ref="R47" si="105">R45*R46</f>
        <v>0</v>
      </c>
      <c r="S47">
        <f t="shared" ref="S47" si="106">S45*S46</f>
        <v>0</v>
      </c>
      <c r="T47">
        <f t="shared" ref="T47" si="107">T45*T46</f>
        <v>3.1808083647977492E-2</v>
      </c>
      <c r="U47">
        <f t="shared" ref="U47" si="108">U45*U46</f>
        <v>0</v>
      </c>
      <c r="V47">
        <f t="shared" ref="V47" si="109">V45*V46</f>
        <v>1.1739417270378749E-2</v>
      </c>
      <c r="W47">
        <f t="shared" ref="W47" si="110">W45*W46</f>
        <v>3.1808083647977492E-2</v>
      </c>
      <c r="X47">
        <f t="shared" ref="X47" si="111">X45*X46</f>
        <v>3.1808083647977492E-2</v>
      </c>
      <c r="Y47">
        <f t="shared" ref="Y47" si="112">Y45*Y46</f>
        <v>0</v>
      </c>
      <c r="Z47">
        <f t="shared" ref="Z47" si="113">Z45*Z46</f>
        <v>0</v>
      </c>
      <c r="AA47">
        <f t="shared" ref="AA47" si="114">AA45*AA46</f>
        <v>3.1808083647977492E-2</v>
      </c>
      <c r="AB47">
        <f t="shared" ref="AB47" si="115">AB45*AB46</f>
        <v>1.1739417270378749E-2</v>
      </c>
      <c r="AC47">
        <f t="shared" ref="AC47" si="116">AC45*AC46</f>
        <v>0</v>
      </c>
      <c r="AD47">
        <f t="shared" ref="AD47" si="117">AD45*AD46</f>
        <v>0</v>
      </c>
      <c r="AE47">
        <f t="shared" ref="AE47" si="118">AE45*AE46</f>
        <v>0</v>
      </c>
      <c r="AF47">
        <f t="shared" ref="AF47" si="119">AF45*AF46</f>
        <v>0</v>
      </c>
      <c r="AG47">
        <f t="shared" ref="AG47" si="120">AG45*AG46</f>
        <v>0</v>
      </c>
      <c r="AH47">
        <f t="shared" ref="AH47" si="121">AH45*AH46</f>
        <v>2.3478834540757498E-2</v>
      </c>
      <c r="AI47">
        <f t="shared" ref="AI47" si="122">AI45*AI46</f>
        <v>0</v>
      </c>
      <c r="AJ47">
        <f t="shared" ref="AJ47" si="123">AJ45*AJ46</f>
        <v>0</v>
      </c>
    </row>
    <row r="49" spans="1:36" x14ac:dyDescent="0.3">
      <c r="A49" t="s">
        <v>4</v>
      </c>
      <c r="B49" t="s">
        <v>7</v>
      </c>
    </row>
    <row r="50" spans="1:36" x14ac:dyDescent="0.3">
      <c r="A50" t="s">
        <v>12</v>
      </c>
      <c r="B50" t="s">
        <v>14</v>
      </c>
      <c r="C50" t="s">
        <v>15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 t="s">
        <v>25</v>
      </c>
      <c r="N50" t="s">
        <v>26</v>
      </c>
      <c r="O50" t="s">
        <v>27</v>
      </c>
      <c r="P50" t="s">
        <v>28</v>
      </c>
      <c r="Q50" t="s">
        <v>29</v>
      </c>
      <c r="R50" t="s">
        <v>30</v>
      </c>
      <c r="S50" t="s">
        <v>31</v>
      </c>
      <c r="T50" t="s">
        <v>32</v>
      </c>
      <c r="U50" t="s">
        <v>33</v>
      </c>
      <c r="V50" t="s">
        <v>34</v>
      </c>
      <c r="W50" t="s">
        <v>35</v>
      </c>
      <c r="X50" t="s">
        <v>36</v>
      </c>
      <c r="Y50" t="s">
        <v>37</v>
      </c>
      <c r="Z50" t="s">
        <v>38</v>
      </c>
      <c r="AA50" t="s">
        <v>39</v>
      </c>
      <c r="AB50" t="s">
        <v>40</v>
      </c>
      <c r="AC50" t="s">
        <v>41</v>
      </c>
      <c r="AD50" t="s">
        <v>42</v>
      </c>
      <c r="AE50" t="s">
        <v>43</v>
      </c>
      <c r="AF50" t="s">
        <v>44</v>
      </c>
      <c r="AG50" t="s">
        <v>45</v>
      </c>
      <c r="AH50" t="s">
        <v>46</v>
      </c>
      <c r="AI50" t="s">
        <v>47</v>
      </c>
      <c r="AJ50" t="s">
        <v>48</v>
      </c>
    </row>
    <row r="51" spans="1:36" x14ac:dyDescent="0.3">
      <c r="A51" t="s">
        <v>49</v>
      </c>
      <c r="B51">
        <v>0</v>
      </c>
      <c r="C51">
        <v>6.6666666666666666E-2</v>
      </c>
      <c r="D51">
        <v>0</v>
      </c>
      <c r="E51">
        <v>0</v>
      </c>
      <c r="F51">
        <v>0</v>
      </c>
      <c r="G51">
        <v>0</v>
      </c>
      <c r="H51">
        <v>6.6666666666666666E-2</v>
      </c>
      <c r="I51">
        <v>6.6666666666666666E-2</v>
      </c>
      <c r="J51">
        <v>0</v>
      </c>
      <c r="K51">
        <v>0</v>
      </c>
      <c r="L51">
        <v>0</v>
      </c>
      <c r="M51">
        <v>0</v>
      </c>
      <c r="N51">
        <v>0</v>
      </c>
      <c r="O51">
        <v>6.6666666666666666E-2</v>
      </c>
      <c r="P51">
        <v>0</v>
      </c>
      <c r="Q51">
        <v>0</v>
      </c>
      <c r="R51">
        <v>0.13333333333333333</v>
      </c>
      <c r="S51">
        <v>0</v>
      </c>
      <c r="T51">
        <v>0</v>
      </c>
      <c r="U51">
        <v>6.6666666666666666E-2</v>
      </c>
      <c r="V51">
        <v>6.6666666666666666E-2</v>
      </c>
      <c r="W51">
        <v>0</v>
      </c>
      <c r="X51">
        <v>0</v>
      </c>
      <c r="Y51">
        <v>0</v>
      </c>
      <c r="Z51">
        <v>6.6666666666666666E-2</v>
      </c>
      <c r="AA51">
        <v>0</v>
      </c>
      <c r="AB51">
        <v>6.6666666666666666E-2</v>
      </c>
      <c r="AC51">
        <v>0</v>
      </c>
      <c r="AD51">
        <v>6.6666666666666666E-2</v>
      </c>
      <c r="AE51">
        <v>6.6666666666666666E-2</v>
      </c>
      <c r="AF51">
        <v>6.6666666666666666E-2</v>
      </c>
      <c r="AG51">
        <v>0</v>
      </c>
      <c r="AH51">
        <v>0</v>
      </c>
      <c r="AI51">
        <v>6.6666666666666666E-2</v>
      </c>
      <c r="AJ51">
        <v>0</v>
      </c>
    </row>
    <row r="52" spans="1:36" x14ac:dyDescent="0.3">
      <c r="A52" t="s">
        <v>52</v>
      </c>
      <c r="B52">
        <v>0.47712125471966244</v>
      </c>
      <c r="C52">
        <v>0.47712125471966244</v>
      </c>
      <c r="D52">
        <v>0.47712125471966244</v>
      </c>
      <c r="E52">
        <v>0.17609125905568124</v>
      </c>
      <c r="F52">
        <v>0.47712125471966244</v>
      </c>
      <c r="G52">
        <v>0.47712125471966244</v>
      </c>
      <c r="H52">
        <v>0.47712125471966244</v>
      </c>
      <c r="I52">
        <v>0.47712125471966244</v>
      </c>
      <c r="J52">
        <v>0.47712125471966244</v>
      </c>
      <c r="K52">
        <v>0.47712125471966244</v>
      </c>
      <c r="L52">
        <v>0.47712125471966244</v>
      </c>
      <c r="M52">
        <v>0.47712125471966244</v>
      </c>
      <c r="N52">
        <v>0.47712125471966244</v>
      </c>
      <c r="O52">
        <v>0.17609125905568124</v>
      </c>
      <c r="P52">
        <v>0.47712125471966244</v>
      </c>
      <c r="Q52">
        <v>0.47712125471966244</v>
      </c>
      <c r="R52">
        <v>0</v>
      </c>
      <c r="S52">
        <v>0.47712125471966244</v>
      </c>
      <c r="T52">
        <v>0.47712125471966244</v>
      </c>
      <c r="U52">
        <v>0.47712125471966244</v>
      </c>
      <c r="V52">
        <v>0.17609125905568124</v>
      </c>
      <c r="W52">
        <v>0.47712125471966244</v>
      </c>
      <c r="X52">
        <v>0.47712125471966244</v>
      </c>
      <c r="Y52">
        <v>0.47712125471966244</v>
      </c>
      <c r="Z52">
        <v>0.47712125471966244</v>
      </c>
      <c r="AA52">
        <v>0.47712125471966244</v>
      </c>
      <c r="AB52">
        <v>0.17609125905568124</v>
      </c>
      <c r="AC52">
        <v>0.47712125471966244</v>
      </c>
      <c r="AD52">
        <v>0.47712125471966244</v>
      </c>
      <c r="AE52">
        <v>0.47712125471966244</v>
      </c>
      <c r="AF52">
        <v>0</v>
      </c>
      <c r="AG52">
        <v>0.47712125471966244</v>
      </c>
      <c r="AH52">
        <v>0.17609125905568124</v>
      </c>
      <c r="AI52">
        <v>0.47712125471966244</v>
      </c>
      <c r="AJ52">
        <v>0.47712125471966244</v>
      </c>
    </row>
    <row r="53" spans="1:36" x14ac:dyDescent="0.3">
      <c r="A53" t="s">
        <v>15</v>
      </c>
      <c r="B53">
        <f>B51*B52</f>
        <v>0</v>
      </c>
      <c r="C53">
        <f t="shared" ref="C53" si="124">C51*C52</f>
        <v>3.1808083647977492E-2</v>
      </c>
      <c r="D53">
        <f t="shared" ref="D53" si="125">D51*D52</f>
        <v>0</v>
      </c>
      <c r="E53">
        <f t="shared" ref="E53" si="126">E51*E52</f>
        <v>0</v>
      </c>
      <c r="F53">
        <f t="shared" ref="F53" si="127">F51*F52</f>
        <v>0</v>
      </c>
      <c r="G53">
        <f t="shared" ref="G53" si="128">G51*G52</f>
        <v>0</v>
      </c>
      <c r="H53">
        <f t="shared" ref="H53" si="129">H51*H52</f>
        <v>3.1808083647977492E-2</v>
      </c>
      <c r="I53">
        <f t="shared" ref="I53" si="130">I51*I52</f>
        <v>3.1808083647977492E-2</v>
      </c>
      <c r="J53">
        <f t="shared" ref="J53" si="131">J51*J52</f>
        <v>0</v>
      </c>
      <c r="K53">
        <f t="shared" ref="K53" si="132">K51*K52</f>
        <v>0</v>
      </c>
      <c r="L53">
        <f t="shared" ref="L53" si="133">L51*L52</f>
        <v>0</v>
      </c>
      <c r="M53">
        <f t="shared" ref="M53" si="134">M51*M52</f>
        <v>0</v>
      </c>
      <c r="N53">
        <f t="shared" ref="N53" si="135">N51*N52</f>
        <v>0</v>
      </c>
      <c r="O53">
        <f t="shared" ref="O53" si="136">O51*O52</f>
        <v>1.1739417270378749E-2</v>
      </c>
      <c r="P53">
        <f t="shared" ref="P53" si="137">P51*P52</f>
        <v>0</v>
      </c>
      <c r="Q53">
        <f t="shared" ref="Q53" si="138">Q51*Q52</f>
        <v>0</v>
      </c>
      <c r="R53">
        <f t="shared" ref="R53" si="139">R51*R52</f>
        <v>0</v>
      </c>
      <c r="S53">
        <f t="shared" ref="S53" si="140">S51*S52</f>
        <v>0</v>
      </c>
      <c r="T53">
        <f t="shared" ref="T53" si="141">T51*T52</f>
        <v>0</v>
      </c>
      <c r="U53">
        <f t="shared" ref="U53" si="142">U51*U52</f>
        <v>3.1808083647977492E-2</v>
      </c>
      <c r="V53">
        <f t="shared" ref="V53" si="143">V51*V52</f>
        <v>1.1739417270378749E-2</v>
      </c>
      <c r="W53">
        <f t="shared" ref="W53" si="144">W51*W52</f>
        <v>0</v>
      </c>
      <c r="X53">
        <f t="shared" ref="X53" si="145">X51*X52</f>
        <v>0</v>
      </c>
      <c r="Y53">
        <f t="shared" ref="Y53" si="146">Y51*Y52</f>
        <v>0</v>
      </c>
      <c r="Z53">
        <f t="shared" ref="Z53" si="147">Z51*Z52</f>
        <v>3.1808083647977492E-2</v>
      </c>
      <c r="AA53">
        <f t="shared" ref="AA53" si="148">AA51*AA52</f>
        <v>0</v>
      </c>
      <c r="AB53">
        <f t="shared" ref="AB53" si="149">AB51*AB52</f>
        <v>1.1739417270378749E-2</v>
      </c>
      <c r="AC53">
        <f t="shared" ref="AC53" si="150">AC51*AC52</f>
        <v>0</v>
      </c>
      <c r="AD53">
        <f t="shared" ref="AD53" si="151">AD51*AD52</f>
        <v>3.1808083647977492E-2</v>
      </c>
      <c r="AE53">
        <f t="shared" ref="AE53" si="152">AE51*AE52</f>
        <v>3.1808083647977492E-2</v>
      </c>
      <c r="AF53">
        <f t="shared" ref="AF53" si="153">AF51*AF52</f>
        <v>0</v>
      </c>
      <c r="AG53">
        <f t="shared" ref="AG53" si="154">AG51*AG52</f>
        <v>0</v>
      </c>
      <c r="AH53">
        <f t="shared" ref="AH53" si="155">AH51*AH52</f>
        <v>0</v>
      </c>
      <c r="AI53">
        <f t="shared" ref="AI53" si="156">AI51*AI52</f>
        <v>3.1808083647977492E-2</v>
      </c>
      <c r="AJ53">
        <f t="shared" ref="AJ53" si="157">AJ51*AJ52</f>
        <v>0</v>
      </c>
    </row>
    <row r="56" spans="1:36" s="2" customFormat="1" x14ac:dyDescent="0.3">
      <c r="A56" s="2" t="s">
        <v>12</v>
      </c>
      <c r="B56" s="2" t="s">
        <v>14</v>
      </c>
      <c r="C56" s="2" t="s">
        <v>15</v>
      </c>
      <c r="D56" s="2" t="s">
        <v>16</v>
      </c>
      <c r="E56" s="2" t="s">
        <v>17</v>
      </c>
      <c r="F56" s="2" t="s">
        <v>18</v>
      </c>
      <c r="G56" s="2" t="s">
        <v>19</v>
      </c>
      <c r="H56" s="2" t="s">
        <v>20</v>
      </c>
      <c r="I56" s="2" t="s">
        <v>21</v>
      </c>
      <c r="J56" s="2" t="s">
        <v>22</v>
      </c>
      <c r="K56" s="2" t="s">
        <v>23</v>
      </c>
      <c r="L56" s="2" t="s">
        <v>24</v>
      </c>
      <c r="M56" s="2" t="s">
        <v>25</v>
      </c>
      <c r="N56" s="2" t="s">
        <v>26</v>
      </c>
      <c r="O56" s="2" t="s">
        <v>27</v>
      </c>
      <c r="P56" s="2" t="s">
        <v>28</v>
      </c>
      <c r="Q56" s="2" t="s">
        <v>29</v>
      </c>
      <c r="R56" s="2" t="s">
        <v>30</v>
      </c>
      <c r="S56" s="2" t="s">
        <v>31</v>
      </c>
      <c r="T56" s="2" t="s">
        <v>32</v>
      </c>
      <c r="U56" s="2" t="s">
        <v>33</v>
      </c>
      <c r="V56" s="2" t="s">
        <v>34</v>
      </c>
      <c r="W56" s="2" t="s">
        <v>35</v>
      </c>
      <c r="X56" s="2" t="s">
        <v>36</v>
      </c>
      <c r="Y56" s="2" t="s">
        <v>37</v>
      </c>
      <c r="Z56" s="2" t="s">
        <v>38</v>
      </c>
      <c r="AA56" s="2" t="s">
        <v>39</v>
      </c>
      <c r="AB56" s="2" t="s">
        <v>40</v>
      </c>
      <c r="AC56" s="2" t="s">
        <v>41</v>
      </c>
      <c r="AD56" s="2" t="s">
        <v>42</v>
      </c>
      <c r="AE56" s="2" t="s">
        <v>43</v>
      </c>
      <c r="AF56" s="2" t="s">
        <v>44</v>
      </c>
      <c r="AG56" s="2" t="s">
        <v>45</v>
      </c>
      <c r="AH56" s="2" t="s">
        <v>46</v>
      </c>
      <c r="AI56" s="2" t="s">
        <v>47</v>
      </c>
      <c r="AJ56" s="2" t="s">
        <v>48</v>
      </c>
    </row>
    <row r="57" spans="1:36" s="2" customFormat="1" x14ac:dyDescent="0.3">
      <c r="A57" s="2" t="s">
        <v>2</v>
      </c>
      <c r="B57" s="2">
        <v>3.1808083647977492E-2</v>
      </c>
      <c r="C57" s="2">
        <v>0</v>
      </c>
      <c r="D57" s="2">
        <v>0</v>
      </c>
      <c r="E57" s="2">
        <v>1.1739417270378749E-2</v>
      </c>
      <c r="F57" s="2">
        <v>0</v>
      </c>
      <c r="G57" s="2">
        <v>0</v>
      </c>
      <c r="H57" s="2">
        <v>0</v>
      </c>
      <c r="I57" s="2">
        <v>0</v>
      </c>
      <c r="J57" s="2">
        <v>3.1808083647977492E-2</v>
      </c>
      <c r="K57" s="2">
        <v>3.1808083647977492E-2</v>
      </c>
      <c r="L57" s="2">
        <v>0</v>
      </c>
      <c r="M57" s="2">
        <v>0</v>
      </c>
      <c r="N57" s="2">
        <v>3.1808083647977492E-2</v>
      </c>
      <c r="O57" s="2">
        <v>1.1739417270378749E-2</v>
      </c>
      <c r="P57" s="2">
        <v>3.1808083647977492E-2</v>
      </c>
      <c r="Q57" s="2">
        <v>3.1808083647977492E-2</v>
      </c>
      <c r="R57" s="2">
        <v>0</v>
      </c>
      <c r="S57" s="2">
        <v>3.1808083647977492E-2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3.1808083647977492E-2</v>
      </c>
      <c r="Z57" s="2">
        <v>0</v>
      </c>
      <c r="AA57" s="2">
        <v>0</v>
      </c>
      <c r="AB57" s="2">
        <v>0</v>
      </c>
      <c r="AC57" s="2">
        <v>3.1808083647977492E-2</v>
      </c>
      <c r="AD57" s="2">
        <v>0</v>
      </c>
      <c r="AE57" s="2">
        <v>0</v>
      </c>
      <c r="AF57" s="2">
        <v>0</v>
      </c>
      <c r="AG57" s="2">
        <v>3.1808083647977492E-2</v>
      </c>
      <c r="AH57" s="2">
        <v>0</v>
      </c>
      <c r="AI57" s="2">
        <v>0</v>
      </c>
      <c r="AJ57" s="2">
        <v>3.1808083647977492E-2</v>
      </c>
    </row>
    <row r="58" spans="1:36" s="2" customFormat="1" x14ac:dyDescent="0.3">
      <c r="A58" s="2" t="s">
        <v>3</v>
      </c>
      <c r="B58" s="2">
        <v>0</v>
      </c>
      <c r="C58" s="2">
        <v>0</v>
      </c>
      <c r="D58" s="2">
        <v>3.1808083647977492E-2</v>
      </c>
      <c r="E58" s="2">
        <v>1.1739417270378749E-2</v>
      </c>
      <c r="F58" s="2">
        <v>3.1808083647977492E-2</v>
      </c>
      <c r="G58" s="2">
        <v>3.1808083647977492E-2</v>
      </c>
      <c r="H58" s="2">
        <v>0</v>
      </c>
      <c r="I58" s="2">
        <v>0</v>
      </c>
      <c r="J58" s="2">
        <v>0</v>
      </c>
      <c r="K58" s="2">
        <v>0</v>
      </c>
      <c r="L58" s="2">
        <v>3.1808083647977492E-2</v>
      </c>
      <c r="M58" s="2">
        <v>3.1808083647977492E-2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3.1808083647977492E-2</v>
      </c>
      <c r="U58" s="2">
        <v>0</v>
      </c>
      <c r="V58" s="2">
        <v>1.1739417270378749E-2</v>
      </c>
      <c r="W58" s="2">
        <v>3.1808083647977492E-2</v>
      </c>
      <c r="X58" s="2">
        <v>3.1808083647977492E-2</v>
      </c>
      <c r="Y58" s="2">
        <v>0</v>
      </c>
      <c r="Z58" s="2">
        <v>0</v>
      </c>
      <c r="AA58" s="2">
        <v>3.1808083647977492E-2</v>
      </c>
      <c r="AB58" s="2">
        <v>1.1739417270378749E-2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2.3478834540757498E-2</v>
      </c>
      <c r="AI58" s="2">
        <v>0</v>
      </c>
      <c r="AJ58" s="2">
        <v>0</v>
      </c>
    </row>
    <row r="59" spans="1:36" s="2" customFormat="1" x14ac:dyDescent="0.3">
      <c r="A59" s="2" t="s">
        <v>4</v>
      </c>
      <c r="B59" s="2">
        <v>0</v>
      </c>
      <c r="C59" s="2">
        <v>3.1808083647977492E-2</v>
      </c>
      <c r="D59" s="2">
        <v>0</v>
      </c>
      <c r="E59" s="2">
        <v>0</v>
      </c>
      <c r="F59" s="2">
        <v>0</v>
      </c>
      <c r="G59" s="2">
        <v>0</v>
      </c>
      <c r="H59" s="2">
        <v>3.1808083647977492E-2</v>
      </c>
      <c r="I59" s="2">
        <v>3.1808083647977492E-2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1.1739417270378749E-2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3.1808083647977492E-2</v>
      </c>
      <c r="V59" s="2">
        <v>1.1739417270378749E-2</v>
      </c>
      <c r="W59" s="2">
        <v>0</v>
      </c>
      <c r="X59" s="2">
        <v>0</v>
      </c>
      <c r="Y59" s="2">
        <v>0</v>
      </c>
      <c r="Z59" s="2">
        <v>3.1808083647977492E-2</v>
      </c>
      <c r="AA59" s="2">
        <v>0</v>
      </c>
      <c r="AB59" s="2">
        <v>1.1739417270378749E-2</v>
      </c>
      <c r="AC59" s="2">
        <v>0</v>
      </c>
      <c r="AD59" s="2">
        <v>3.1808083647977492E-2</v>
      </c>
      <c r="AE59" s="2">
        <v>3.1808083647977492E-2</v>
      </c>
      <c r="AF59" s="2">
        <v>0</v>
      </c>
      <c r="AG59" s="2">
        <v>0</v>
      </c>
      <c r="AH59" s="2">
        <v>0</v>
      </c>
      <c r="AI59" s="2">
        <v>3.1808083647977492E-2</v>
      </c>
      <c r="AJ59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2024-11-01T07:18:30Z</dcterms:created>
  <dcterms:modified xsi:type="dcterms:W3CDTF">2024-11-01T08:00:15Z</dcterms:modified>
</cp:coreProperties>
</file>