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20" windowWidth="27795" windowHeight="125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Sheet1!$A$3:$E$19</definedName>
  </definedNames>
  <calcPr calcId="171027" calcMode="manual"/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9" i="1"/>
  <c r="E6" i="1"/>
  <c r="E16" i="1"/>
  <c r="E7" i="1"/>
  <c r="E17" i="1"/>
  <c r="E18" i="1"/>
  <c r="E10" i="1"/>
  <c r="E8" i="1"/>
  <c r="E11" i="1"/>
  <c r="E3" i="1"/>
  <c r="E15" i="1"/>
  <c r="E12" i="1"/>
  <c r="E14" i="1"/>
  <c r="E5" i="1"/>
  <c r="E4" i="1"/>
  <c r="E13" i="1"/>
  <c r="E19" i="1"/>
</calcChain>
</file>

<file path=xl/sharedStrings.xml><?xml version="1.0" encoding="utf-8"?>
<sst xmlns="http://schemas.openxmlformats.org/spreadsheetml/2006/main" count="35" uniqueCount="32">
  <si>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</si>
  <si>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</si>
  <si>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</si>
  <si>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</si>
  <si>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</si>
  <si>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</si>
  <si>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</si>
  <si>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</si>
  <si>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qlScheduleSize</t>
  </si>
  <si>
    <t>qlSchedulePreviousDate</t>
  </si>
  <si>
    <t>qlScheduleNextDate</t>
  </si>
  <si>
    <t>qlScheduleDates</t>
  </si>
  <si>
    <t>qlScheduleIsRegular</t>
  </si>
  <si>
    <t>qlScheduleEmpty</t>
  </si>
  <si>
    <t>qlScheduleCalendar</t>
  </si>
  <si>
    <t>qlScheduleStartDate</t>
  </si>
  <si>
    <t>qlScheduleEndDate</t>
  </si>
  <si>
    <t>qlScheduleTenor</t>
  </si>
  <si>
    <t>qlScheduleBDC</t>
  </si>
  <si>
    <t>qlScheduleTerminationDateBDC</t>
  </si>
  <si>
    <t>qlScheduleRule</t>
  </si>
  <si>
    <t>qlScheduleEndOfMonth</t>
  </si>
  <si>
    <t>qlSchedule</t>
  </si>
  <si>
    <t>qlScheduleFromDateVector</t>
  </si>
  <si>
    <t>qlScheduleTruncated</t>
  </si>
  <si>
    <t>TARGET</t>
  </si>
  <si>
    <t>1D</t>
  </si>
  <si>
    <t>Modified Following</t>
  </si>
  <si>
    <t>Backward</t>
  </si>
  <si>
    <t>sched03#0000</t>
  </si>
  <si>
    <t>sched01#0000</t>
  </si>
  <si>
    <t>sched02#0000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</si>
</sst>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9"/>
  <sheetViews>
    <sheetView tabSelected="1" workbookViewId="0"/>
  </sheetViews>
  <sheetFormatPr baseColWidth="10" defaultColWidth="9.140625" defaultRowHeight="15" x14ac:dyDescent="0.25"/>
  <cols>
    <col min="1" max="1" width="36.42578125" bestFit="1" customWidth="1"/>
    <col min="2" max="2" width="12.710937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>
        <v>2</v>
      </c>
      <c r="D3" s="3" t="str">
        <f>IF(ISERROR(B3),"ERROR",IF(ISERROR(C3),"FAIL",IF(B3=C3,"PASS","FAIL")))</f>
        <v>FAIL</v>
      </c>
      <c r="E3" t="e">
        <f ca="1">_xll.qlScheduleSize(E17)</f>
        <v>#NAME?</v>
      </c>
      <c r="G3" s="4">
        <v>25569</v>
      </c>
    </row>
    <row r="4" spans="1:7" x14ac:dyDescent="0.25">
      <c r="A4" t="s">
        <v>9</v>
      </c>
      <c r="B4" s="4">
        <v>25573</v>
      </c>
      <c r="D4" s="3" t="str">
        <f t="shared" ref="D4:D19" si="0">IF(ISERROR(B4),"ERROR",IF(ISERROR(C4),"FAIL",IF(B4=C4,"PASS","FAIL")))</f>
        <v>FAIL</v>
      </c>
      <c r="E4" s="4" t="e">
        <f ca="1">_xll.qlSchedulePreviousDate(E17)</f>
        <v>#NAME?</v>
      </c>
      <c r="G4" s="4">
        <v>25570</v>
      </c>
    </row>
    <row r="5" spans="1:7" x14ac:dyDescent="0.25">
      <c r="A5" t="s">
        <v>10</v>
      </c>
      <c r="B5">
        <v>0</v>
      </c>
      <c r="D5" s="3" t="str">
        <f t="shared" si="0"/>
        <v>PASS</v>
      </c>
      <c r="E5" t="e">
        <f ca="1">_xll.qlScheduleNextDate(E17)</f>
        <v>#NAME?</v>
      </c>
      <c r="G5" s="4">
        <v>25571</v>
      </c>
    </row>
    <row r="6" spans="1:7" x14ac:dyDescent="0.25">
      <c r="A6" t="s">
        <v>11</v>
      </c>
      <c r="B6" s="4">
        <v>25570</v>
      </c>
      <c r="C6" s="4"/>
      <c r="D6" s="3" t="str">
        <f t="shared" si="0"/>
        <v>FAIL</v>
      </c>
      <c r="E6" s="4" t="e">
        <f ca="1">_xll.qlScheduleDates(E17)</f>
        <v>#NAME?</v>
      </c>
    </row>
    <row r="7" spans="1:7" x14ac:dyDescent="0.25">
      <c r="A7" t="s">
        <v>12</v>
      </c>
      <c r="B7" t="b">
        <v>1</v>
      </c>
      <c r="D7" s="3" t="str">
        <f t="shared" si="0"/>
        <v>FAIL</v>
      </c>
      <c r="E7" t="e">
        <f ca="1">_xll.qlScheduleIsRegular(E17)</f>
        <v>#NAME?</v>
      </c>
    </row>
    <row r="8" spans="1:7" x14ac:dyDescent="0.25">
      <c r="A8" t="s">
        <v>13</v>
      </c>
      <c r="B8" t="b">
        <v>0</v>
      </c>
      <c r="D8" s="3" t="str">
        <f t="shared" si="0"/>
        <v>PASS</v>
      </c>
      <c r="E8" t="e">
        <f ca="1">_xll.qlScheduleEmpty(E17)</f>
        <v>#NAME?</v>
      </c>
    </row>
    <row r="9" spans="1:7" x14ac:dyDescent="0.25">
      <c r="A9" t="s">
        <v>14</v>
      </c>
      <c r="B9" s="4" t="s">
        <v>25</v>
      </c>
      <c r="C9" s="4"/>
      <c r="D9" s="3" t="str">
        <f t="shared" si="0"/>
        <v>FAIL</v>
      </c>
      <c r="E9" s="4" t="e">
        <f ca="1">_xll.qlScheduleCalendar(E17)</f>
        <v>#NAME?</v>
      </c>
    </row>
    <row r="10" spans="1:7" x14ac:dyDescent="0.25">
      <c r="A10" t="s">
        <v>15</v>
      </c>
      <c r="B10" s="4">
        <v>25570</v>
      </c>
      <c r="D10" s="3" t="str">
        <f t="shared" si="0"/>
        <v>FAIL</v>
      </c>
      <c r="E10" s="4" t="e">
        <f ca="1">_xll.qlScheduleStartDate(E17)</f>
        <v>#NAME?</v>
      </c>
    </row>
    <row r="11" spans="1:7" x14ac:dyDescent="0.25">
      <c r="A11" t="s">
        <v>16</v>
      </c>
      <c r="B11" s="4">
        <v>25573</v>
      </c>
      <c r="D11" s="3" t="str">
        <f t="shared" si="0"/>
        <v>FAIL</v>
      </c>
      <c r="E11" s="4" t="e">
        <f ca="1">_xll.qlScheduleEndDate(E17)</f>
        <v>#NAME?</v>
      </c>
    </row>
    <row r="12" spans="1:7" x14ac:dyDescent="0.25">
      <c r="A12" t="s">
        <v>17</v>
      </c>
      <c r="B12" t="s">
        <v>26</v>
      </c>
      <c r="D12" s="3" t="str">
        <f t="shared" si="0"/>
        <v>FAIL</v>
      </c>
      <c r="E12" t="e">
        <f ca="1">_xll.qlScheduleTenor(E17)</f>
        <v>#NAME?</v>
      </c>
    </row>
    <row r="13" spans="1:7" x14ac:dyDescent="0.25">
      <c r="A13" t="s">
        <v>18</v>
      </c>
      <c r="B13" t="s">
        <v>27</v>
      </c>
      <c r="D13" s="3" t="str">
        <f t="shared" si="0"/>
        <v>FAIL</v>
      </c>
      <c r="E13" t="e">
        <f ca="1">_xll.qlScheduleBDC(E17)</f>
        <v>#NAME?</v>
      </c>
    </row>
    <row r="14" spans="1:7" x14ac:dyDescent="0.25">
      <c r="A14" t="s">
        <v>19</v>
      </c>
      <c r="B14" t="s">
        <v>27</v>
      </c>
      <c r="D14" s="3" t="str">
        <f t="shared" si="0"/>
        <v>FAIL</v>
      </c>
      <c r="E14" t="e">
        <f ca="1">_xll.qlScheduleTerminationDateBDC(E17)</f>
        <v>#NAME?</v>
      </c>
    </row>
    <row r="15" spans="1:7" x14ac:dyDescent="0.25">
      <c r="A15" t="s">
        <v>20</v>
      </c>
      <c r="B15" t="s">
        <v>28</v>
      </c>
      <c r="D15" s="3" t="str">
        <f t="shared" si="0"/>
        <v>FAIL</v>
      </c>
      <c r="E15" t="e">
        <f ca="1">_xll.qlScheduleRule(E17)</f>
        <v>#NAME?</v>
      </c>
    </row>
    <row r="16" spans="1:7" x14ac:dyDescent="0.25">
      <c r="A16" t="s">
        <v>21</v>
      </c>
      <c r="B16" t="b">
        <v>0</v>
      </c>
      <c r="D16" s="3" t="str">
        <f t="shared" si="0"/>
        <v>PASS</v>
      </c>
      <c r="E16" t="e">
        <f ca="1">_xll.qlScheduleEndOfMonth(E17)</f>
        <v>#NAME?</v>
      </c>
    </row>
    <row r="17" spans="1:5" x14ac:dyDescent="0.25">
      <c r="A17" t="s">
        <v>22</v>
      </c>
      <c r="B17" t="s">
        <v>30</v>
      </c>
      <c r="D17" s="3" t="str">
        <f t="shared" si="0"/>
        <v>FAIL</v>
      </c>
      <c r="E17" t="e">
        <f ca="1">_xll.qlSchedule("sched01",G3,G5,"1D","target","mf","mf","backward",TRUE)</f>
        <v>#NAME?</v>
      </c>
    </row>
    <row r="18" spans="1:5" x14ac:dyDescent="0.25">
      <c r="A18" t="s">
        <v>23</v>
      </c>
      <c r="B18" t="s">
        <v>31</v>
      </c>
      <c r="D18" s="3" t="str">
        <f t="shared" si="0"/>
        <v>FAIL</v>
      </c>
      <c r="E18" t="e">
        <f ca="1">_xll.qlScheduleFromDateVector("sched02")</f>
        <v>#NAME?</v>
      </c>
    </row>
    <row r="19" spans="1:5" x14ac:dyDescent="0.25">
      <c r="A19" t="s">
        <v>24</v>
      </c>
      <c r="B19" t="s">
        <v>29</v>
      </c>
      <c r="D19" s="3" t="str">
        <f t="shared" si="0"/>
        <v>FAIL</v>
      </c>
      <c r="E19" t="e">
        <f ca="1">_xll.qlScheduleTruncated("sched03",E17,G5)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2017-12-30T14:43:16Z</dcterms:modified>
</cp:coreProperties>
</file>