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posit\QuantLibXL\UnitTests\Tests\"/>
    </mc:Choice>
  </mc:AlternateContent>
  <bookViews>
    <workbookView xWindow="75" yWindow="120" windowWidth="19485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T_TEST" localSheetId="0">Sheet1!$A$3:$E$11</definedName>
  </definedNames>
  <calcPr calcId="171027" calcMode="manual"/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E4" i="1"/>
  <c r="E3" i="1"/>
  <c r="E11" i="1"/>
  <c r="E7" i="1"/>
  <c r="E8" i="1"/>
  <c r="E9" i="1"/>
  <c r="E10" i="1"/>
  <c r="E5" i="1"/>
  <c r="E6" i="1"/>
  <c r="D5" i="1" l="1"/>
  <c r="D4" i="1"/>
  <c r="D3" i="1"/>
</calcChain>
</file>

<file path=xl/sharedStrings.xml><?xml version="1.0" encoding="utf-8"?>
<sst xmlns="http://schemas.openxmlformats.org/spreadsheetml/2006/main" count="21" uniqueCount="19">
  <si>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</si>
  <si>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</si>
  <si>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</si>
  <si>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</si>
  <si>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</si>
  <si>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</si>
  <si>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</si>
  <si>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</si>
  <si>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qlPiecewiseConstantAbcdVariance</t>
  </si>
  <si>
    <t>qlMarketModelLmExtLinearExponentialVolModel</t>
  </si>
  <si>
    <t>qlPiecewiseConstantVarianceVariances</t>
  </si>
  <si>
    <t>qlPiecewiseConstantVarianceVolatilities</t>
  </si>
  <si>
    <t>qlPiecewiseConstantVarianceRateTimes</t>
  </si>
  <si>
    <t>qlPiecewiseConstantVarianceVariance</t>
  </si>
  <si>
    <t>qlPiecewiseConstantVarianceVolatility</t>
  </si>
  <si>
    <t>qlPiecewiseConstantVarianceTotalVariance</t>
  </si>
  <si>
    <t>qlPiecewiseConstantVarianceTotalVolatility</t>
  </si>
  <si>
    <t>vol01#0000</t>
  </si>
  <si>
    <t>vol02#0000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</si>
</sst>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tabSelected="1"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16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6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6" x14ac:dyDescent="0.25">
      <c r="A3" t="s">
        <v>8</v>
      </c>
      <c r="B3" t="s">
        <v>17</v>
      </c>
      <c r="D3" s="3" t="str">
        <f>IF(ISERROR(B3),"ERROR",IF(ISERROR(C3),"FAIL",IF(B3=C3,"PASS","FAIL")))</f>
        <v>FAIL</v>
      </c>
      <c r="E3" t="str">
        <f>_xll.qlPiecewiseConstantAbcdVariance("vol01",-0.16,0.17,0.54,0.17,1,G3:P3)</f>
        <v>vol01#0000</v>
      </c>
      <c r="G3">
        <v>0.5</v>
      </c>
      <c r="H3">
        <v>1</v>
      </c>
      <c r="I3">
        <v>1.5</v>
      </c>
      <c r="J3">
        <v>2</v>
      </c>
      <c r="K3">
        <v>2.5</v>
      </c>
      <c r="L3">
        <v>3</v>
      </c>
      <c r="M3">
        <v>3.5</v>
      </c>
      <c r="N3">
        <v>4</v>
      </c>
      <c r="O3">
        <v>4.5</v>
      </c>
      <c r="P3">
        <v>5</v>
      </c>
    </row>
    <row r="4" spans="1:16" x14ac:dyDescent="0.25">
      <c r="A4" t="s">
        <v>9</v>
      </c>
      <c r="B4" s="4" t="s">
        <v>18</v>
      </c>
      <c r="D4" s="3" t="str">
        <f t="shared" ref="D4:D11" si="0">IF(ISERROR(B4),"ERROR",IF(ISERROR(C4),"FAIL",IF(B4=C4,"PASS","FAIL")))</f>
        <v>FAIL</v>
      </c>
      <c r="E4" s="4" t="str">
        <f>_xll.qlMarketModelLmExtLinearExponentialVolModel("vol02",G4:L4,1,1,1,1)</f>
        <v>vol02#0000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</row>
    <row r="5" spans="1:16" x14ac:dyDescent="0.25">
      <c r="A5" t="s">
        <v>10</v>
      </c>
      <c r="B5" s="4">
        <v>1.0966876912084485E-2</v>
      </c>
      <c r="D5" s="3" t="str">
        <f t="shared" si="0"/>
        <v>FAIL</v>
      </c>
      <c r="E5" s="4">
        <f>_xll.qlPiecewiseConstantVarianceVariances(E3)</f>
        <v>1.0966876912084485E-2</v>
      </c>
    </row>
    <row r="6" spans="1:16" x14ac:dyDescent="0.25">
      <c r="A6" t="s">
        <v>11</v>
      </c>
      <c r="B6" s="4">
        <v>0.14810048556358271</v>
      </c>
      <c r="D6" s="3" t="str">
        <f t="shared" si="0"/>
        <v>FAIL</v>
      </c>
      <c r="E6" s="4">
        <f>_xll.qlPiecewiseConstantVarianceVolatilities(E3)</f>
        <v>0.14810048556358271</v>
      </c>
    </row>
    <row r="7" spans="1:16" x14ac:dyDescent="0.25">
      <c r="A7" t="s">
        <v>12</v>
      </c>
      <c r="B7" s="4">
        <v>0.5</v>
      </c>
      <c r="D7" s="3" t="str">
        <f t="shared" si="0"/>
        <v>FAIL</v>
      </c>
      <c r="E7" s="4">
        <f>_xll.qlPiecewiseConstantVarianceRateTimes(E3)</f>
        <v>0.5</v>
      </c>
    </row>
    <row r="8" spans="1:16" x14ac:dyDescent="0.25">
      <c r="A8" t="s">
        <v>13</v>
      </c>
      <c r="B8" s="4">
        <v>1.0966876912084485E-2</v>
      </c>
      <c r="D8" s="3" t="str">
        <f t="shared" si="0"/>
        <v>FAIL</v>
      </c>
      <c r="E8" s="4">
        <f>_xll.qlPiecewiseConstantVarianceVariance(E3)</f>
        <v>1.0966876912084485E-2</v>
      </c>
    </row>
    <row r="9" spans="1:16" x14ac:dyDescent="0.25">
      <c r="A9" t="s">
        <v>14</v>
      </c>
      <c r="B9" s="4">
        <v>0.14810048556358271</v>
      </c>
      <c r="D9" s="3" t="str">
        <f t="shared" si="0"/>
        <v>FAIL</v>
      </c>
      <c r="E9" s="4">
        <f>_xll.qlPiecewiseConstantVarianceVolatility(E3)</f>
        <v>0.14810048556358271</v>
      </c>
    </row>
    <row r="10" spans="1:16" x14ac:dyDescent="0.25">
      <c r="A10" t="s">
        <v>15</v>
      </c>
      <c r="B10" s="4">
        <v>1.0966876912084485E-2</v>
      </c>
      <c r="D10" s="3" t="str">
        <f t="shared" si="0"/>
        <v>FAIL</v>
      </c>
      <c r="E10" s="4">
        <f>_xll.qlPiecewiseConstantVarianceTotalVariance(E3)</f>
        <v>1.0966876912084485E-2</v>
      </c>
    </row>
    <row r="11" spans="1:16" x14ac:dyDescent="0.25">
      <c r="A11" t="s">
        <v>16</v>
      </c>
      <c r="B11" s="4">
        <v>0.14810048556358271</v>
      </c>
      <c r="D11" s="3" t="str">
        <f t="shared" si="0"/>
        <v>FAIL</v>
      </c>
      <c r="E11" s="4">
        <f>_xll.qlPiecewiseConstantVarianceTotalVolatility(E3)</f>
        <v>0.14810048556358271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spams</cp:lastModifiedBy>
  <dcterms:created xsi:type="dcterms:W3CDTF">2016-10-24T12:17:17Z</dcterms:created>
  <dcterms:modified xsi:type="dcterms:W3CDTF">2017-12-31T12:31:27Z</dcterms:modified>
</cp:coreProperties>
</file>