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18" i="2"/>
  <c r="M17" i="2"/>
  <c r="M12" i="2"/>
  <c r="M19" i="2"/>
  <c r="M16" i="2"/>
  <c r="M15" i="2"/>
  <c r="M14" i="2"/>
  <c r="M13" i="2"/>
  <c r="L19" i="2"/>
  <c r="L18" i="2"/>
  <c r="L14" i="2"/>
  <c r="L17" i="2"/>
  <c r="L15" i="2"/>
  <c r="L13" i="2"/>
  <c r="L16" i="2"/>
  <c r="D14" i="2" a="1"/>
  <c r="C14" i="2" a="1"/>
  <c r="L12" i="2"/>
  <c r="D14" i="2" l="1"/>
  <c r="D16" i="2"/>
  <c r="D17" i="2"/>
  <c r="D15" i="2"/>
  <c r="C14" i="2"/>
  <c r="C15" i="2"/>
  <c r="C16" i="2"/>
  <c r="C17" i="2"/>
  <c r="K17" i="2"/>
  <c r="K14" i="2"/>
  <c r="K13" i="2"/>
  <c r="Q18" i="2"/>
  <c r="Q19" i="2"/>
  <c r="K10" i="2" l="1"/>
  <c r="M11" i="2"/>
  <c r="L11" i="2"/>
  <c r="Q17" i="2"/>
  <c r="Q13" i="2"/>
  <c r="Q11" i="2"/>
  <c r="L10" i="2"/>
  <c r="M10" i="2" s="1"/>
  <c r="K7" i="2" l="1"/>
  <c r="Q6" i="2"/>
  <c r="Q5" i="2"/>
  <c r="Q7" i="2"/>
  <c r="P7" i="2"/>
  <c r="M7" i="2" l="1"/>
  <c r="K16" i="2" l="1"/>
  <c r="K15" i="2"/>
  <c r="K12" i="2"/>
  <c r="U6" i="2"/>
  <c r="Q10" i="2"/>
  <c r="U5" i="2"/>
  <c r="Q15" i="2" l="1"/>
  <c r="Q12" i="2"/>
  <c r="Q14" i="2"/>
  <c r="Q16" i="2"/>
</calcChain>
</file>

<file path=xl/sharedStrings.xml><?xml version="1.0" encoding="utf-8"?>
<sst xmlns="http://schemas.openxmlformats.org/spreadsheetml/2006/main" count="105" uniqueCount="60">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</sst>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42246.750833333332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1.6.0 / 1.6.2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>
        <f>_xll.ohRepositoryObjectCount(Trigger)</f>
        <v>1389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 t="e">
        <f ca="1">_xll.qlCalendarAdvance("TARGET",L11,"-1M","f",,Trigger)</f>
        <v>#VALUE!</v>
      </c>
      <c r="M10" s="58" t="e">
        <f ca="1">_xll.qlIndexFixing(FirstIndex,L10,,Trigger)</f>
        <v>#VALUE!</v>
      </c>
      <c r="N10" s="58"/>
      <c r="O10" s="58"/>
      <c r="P10" s="58"/>
      <c r="Q10" s="59" t="str">
        <f ca="1">IF(AND(ISERROR(L10),ISERROR(M10)),_xll.ohRangeRetrieveError(L10)&amp;" "&amp;_xll.ohRangeRetrieveError(M10),IF(ISERROR(L10),_xll.ohRangeRetrieveError(L10),_xll.ohRangeRetrieveError(M10)))</f>
        <v xml:space="preserve"> 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40" t="e">
        <f ca="1">_xll.qlLastFixingQuoteReferenceDate(FirstIndex&amp;"LastFixing_Quote",Trigger)</f>
        <v>#NAME?</v>
      </c>
      <c r="M11" s="60" t="e">
        <f>_xll.qlQuoteValue(FirstIndex&amp;"LastFixing_Quote",Trigger)</f>
        <v>#NUM!</v>
      </c>
      <c r="N11" s="60"/>
      <c r="O11" s="60"/>
      <c r="P11" s="60"/>
      <c r="Q11" s="61" t="str">
        <f ca="1">IF(AND(ISERROR(L11),ISERROR(M11)),_xll.ohRangeRetrieveError(L11)&amp;" "&amp;_xll.ohRangeRetrieveError(M11),IF(ISERROR(L11),_xll.ohRangeRetrieveError(L11),_xll.ohRangeRetrieveError(M11)))</f>
        <v xml:space="preserve"> qlQuoteValue - ObjectHandler error: attempt to retrieve object with unknown ID '42246.7508333333'</v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 t="e">
        <f>_xll.qlTermStructureReferenceDate(Trigger,K12)</f>
        <v>#NUM!</v>
      </c>
      <c r="M12" s="23" t="e">
        <f>_xll.qlYieldTermStructureDiscount(,K12,L12)</f>
        <v>#NUM!</v>
      </c>
      <c r="N12" s="23"/>
      <c r="O12" s="23"/>
      <c r="P12" s="23"/>
      <c r="Q12" s="31" t="str">
        <f ca="1">IF(ISERROR(L12),_xll.ohRangeRetrieveError(L12),_xll.ohRangeRetrieveError(M12))</f>
        <v>qlTermStructureReferenceDate - empty Handle cannot be dereferenced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>
        <f>_xll.qlTermStructureReferenceDate(Trigger,K13)</f>
        <v>42136</v>
      </c>
      <c r="M13" s="23">
        <f>_xll.qlYieldTermStructureDiscount(,K13,L13)</f>
        <v>1</v>
      </c>
      <c r="N13" s="23"/>
      <c r="O13" s="23"/>
      <c r="P13" s="23"/>
      <c r="Q13" s="31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>
        <f t="array" ref="C14:C17">_xll.qlIMMNextDates(,_xll.qlSettingsEvaluationDate(Trigger)-1,B14:B17)</f>
        <v>42172</v>
      </c>
      <c r="D14" s="6" t="str">
        <f t="array" ref="D14:D17">VLOOKUP(Currency,FuturesTable,4,0)&amp;_xll.qlIMMcode(,FuturesDates)</f>
        <v>FEIM5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 t="e">
        <f>_xll.qlTermStructureReferenceDate(Trigger,K14)</f>
        <v>#NUM!</v>
      </c>
      <c r="M14" s="23" t="e">
        <f>_xll.qlYieldTermStructureDiscount(,K14,L14)</f>
        <v>#NUM!</v>
      </c>
      <c r="N14" s="23"/>
      <c r="O14" s="23"/>
      <c r="P14" s="23"/>
      <c r="Q14" s="32" t="str">
        <f ca="1">IF(ISERROR(L14),_xll.ohRangeRetrieveError(L14),_xll.ohRangeRetrieveError(M14))</f>
        <v>qlTermStructureReferenceDate - empty Handle cannot be dereferenced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>
        <v>42263</v>
      </c>
      <c r="D15" s="8" t="str">
        <v>FEIU5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 t="e">
        <f>_xll.qlTermStructureReferenceDate(Trigger,K15)</f>
        <v>#NUM!</v>
      </c>
      <c r="M15" s="23" t="e">
        <f>_xll.qlYieldTermStructureDiscount(,K15,L15)</f>
        <v>#NUM!</v>
      </c>
      <c r="N15" s="23"/>
      <c r="O15" s="23"/>
      <c r="P15" s="23"/>
      <c r="Q15" s="32" t="str">
        <f ca="1">IF(ISERROR(L15),_xll.ohRangeRetrieveError(L15),_xll.ohRangeRetrieveError(M15))</f>
        <v>qlTermStructureReferenceDate - empty Handle cannot be dereferenced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42354</v>
      </c>
      <c r="D16" s="8" t="str">
        <v>FEIZ5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 t="e">
        <f>_xll.qlTermStructureReferenceDate(Trigger,K16)</f>
        <v>#NUM!</v>
      </c>
      <c r="M16" s="23" t="e">
        <f>_xll.qlYieldTermStructureDiscount(,K16,L16)</f>
        <v>#NUM!</v>
      </c>
      <c r="N16" s="23"/>
      <c r="O16" s="23"/>
      <c r="P16" s="23"/>
      <c r="Q16" s="32" t="str">
        <f ca="1">IF(ISERROR(L16),_xll.ohRangeRetrieveError(L16),_xll.ohRangeRetrieveError(M16))</f>
        <v>qlTermStructureReferenceDate - empty Handle cannot be dereferenced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>
        <v>42445</v>
      </c>
      <c r="D17" s="10" t="str">
        <v>FEIH6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 t="e">
        <f>_xll.qlTermStructureReferenceDate(Trigger,K17)</f>
        <v>#NUM!</v>
      </c>
      <c r="M17" s="41" t="e">
        <f>_xll.qlYieldTermStructureDiscount(,K17,L17)</f>
        <v>#NUM!</v>
      </c>
      <c r="N17" s="41"/>
      <c r="O17" s="41"/>
      <c r="P17" s="41"/>
      <c r="Q17" s="42" t="str">
        <f ca="1">IF(ISERROR(L17),_xll.ohRangeRetrieveError(L17),_xll.ohRangeRetrieveError(M17))</f>
        <v>qlTermStructureReferenceDate - empty Handle cannot be dereferenced</v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_xll.qlTermStructureReferenceDate(Trigger,K18)</f>
        <v>#NUM!</v>
      </c>
      <c r="M18" s="55" t="e">
        <f>_xll.qlYieldTermStructureDiscount(,K18,L18)</f>
        <v>#NUM!</v>
      </c>
      <c r="N18" s="55"/>
      <c r="O18" s="55"/>
      <c r="P18" s="55"/>
      <c r="Q18" s="56" t="str">
        <f ca="1">IF(ISERROR(L18),_xll.ohRangeRetrieveError(L18),_xll.ohRangeRetrieveError(M18))</f>
        <v>qlTermStructureReferenceDate - ObjectHandler error: attempt to retrieve object with unknown ID 'BTPStrippable'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_xll.qlTermStructureReferenceDate(Trigger,K19)</f>
        <v>#NUM!</v>
      </c>
      <c r="M19" s="41" t="e">
        <f>_xll.qlYieldTermStructureDiscount(,K19,L19)</f>
        <v>#NUM!</v>
      </c>
      <c r="N19" s="41"/>
      <c r="O19" s="41"/>
      <c r="P19" s="41"/>
      <c r="Q19" s="42" t="str">
        <f ca="1">IF(ISERROR(L19),_xll.ohRangeRetrieveError(L19),_xll.ohRangeRetrieveError(M19))</f>
        <v>qlTermStructureReferenceDate - ObjectHandler error: attempt to retrieve object with unknown ID 'BTP'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2007-04-04T08:40:21Z</cp:lastPrinted>
  <dcterms:created xsi:type="dcterms:W3CDTF">2006-04-26T09:45:07Z</dcterms:created>
  <dcterms:modified xsi:type="dcterms:W3CDTF">2015-08-30T16:07:20Z</dcterms:modified>
</cp:coreProperties>
</file>