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Sheet1!$A$3:$E$18</definedName>
  </definedNames>
  <calcPr calcId="145621"/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13" i="1"/>
  <c r="E14" i="1"/>
  <c r="E5" i="1"/>
  <c r="E3" i="1"/>
  <c r="E11" i="1"/>
  <c r="E4" i="1"/>
  <c r="E12" i="1"/>
  <c r="E18" i="1"/>
  <c r="E15" i="1" s="1"/>
  <c r="E17" i="1"/>
  <c r="E6" i="1"/>
  <c r="E7" i="1"/>
  <c r="E10" i="1"/>
  <c r="E16" i="1"/>
  <c r="E9" i="1"/>
  <c r="E8" i="1"/>
</calcChain>
</file>

<file path=xl/sharedStrings.xml><?xml version="1.0" encoding="utf-8"?>
<sst xmlns="http://schemas.openxmlformats.org/spreadsheetml/2006/main" count="28" uniqueCount="26">
  <si>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</si>
  <si>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</si>
  <si>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</si>
  <si>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</si>
  <si>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</si>
  <si>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</si>
  <si>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</si>
  <si>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</si>
  <si>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qlPrimeNumber</t>
  </si>
  <si>
    <t>qlNormDist</t>
  </si>
  <si>
    <t>qlNormSDist</t>
  </si>
  <si>
    <t>qlNormInv</t>
  </si>
  <si>
    <t>qlNormSInv</t>
  </si>
  <si>
    <t>qlSymmetricSchurDecompositionEigenvalues</t>
  </si>
  <si>
    <t>qlSymmetricSchurDecompositionEigenvectors</t>
  </si>
  <si>
    <t>qlSymmetricSchurDecomposition</t>
  </si>
  <si>
    <t>qlCholeskyDecomposition</t>
  </si>
  <si>
    <t>qlPseudoSqrt</t>
  </si>
  <si>
    <t>qlRankReducedSqrt</t>
  </si>
  <si>
    <t>qlGetCovariance</t>
  </si>
  <si>
    <t>qlCovarianceDecompositionVariances</t>
  </si>
  <si>
    <t>qlCovarianceDecompositionStandardDeviations</t>
  </si>
  <si>
    <t>qlCovarianceDecompositionCorrelationMatrix</t>
  </si>
  <si>
    <t>qlCovarianceDecomposition</t>
  </si>
  <si>
    <t>math01#0000</t>
  </si>
  <si>
    <t>math02#0000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</si>
</sst>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8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12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2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2" x14ac:dyDescent="0.25">
      <c r="A3" t="s">
        <v>8</v>
      </c>
      <c r="B3">
        <v>3</v>
      </c>
      <c r="D3" s="3" t="str">
        <f>IF(ISERROR(B3),"ERROR",IF(ISERROR(C3),"FAIL",IF(B3=C3,"PASS","FAIL")))</f>
        <v>FAIL</v>
      </c>
      <c r="E3">
        <f>_xll.qlPrimeNumber(1)</f>
        <v>3</v>
      </c>
    </row>
    <row r="4" spans="1:12" x14ac:dyDescent="0.25">
      <c r="A4" t="s">
        <v>9</v>
      </c>
      <c r="B4">
        <v>0.99999971334842819</v>
      </c>
      <c r="D4" s="3" t="str">
        <f t="shared" ref="D4:D18" si="0">IF(ISERROR(B4),"ERROR",IF(ISERROR(C4),"FAIL",IF(B4=C4,"PASS","FAIL")))</f>
        <v>FAIL</v>
      </c>
      <c r="E4">
        <f>_xll.qlNormDist(5)</f>
        <v>0.99999971334842819</v>
      </c>
    </row>
    <row r="5" spans="1:12" x14ac:dyDescent="0.25">
      <c r="A5" t="s">
        <v>10</v>
      </c>
      <c r="B5">
        <v>0.99999971334842819</v>
      </c>
      <c r="D5" s="3" t="str">
        <f t="shared" si="0"/>
        <v>FAIL</v>
      </c>
      <c r="E5">
        <f>_xll.qlNormSDist(5)</f>
        <v>0.99999971334842819</v>
      </c>
    </row>
    <row r="6" spans="1:12" x14ac:dyDescent="0.25">
      <c r="A6" t="s">
        <v>11</v>
      </c>
      <c r="B6">
        <v>0</v>
      </c>
      <c r="D6" s="3" t="str">
        <f t="shared" si="0"/>
        <v>PASS</v>
      </c>
      <c r="E6">
        <f>_xll.qlNormInv(0.5)</f>
        <v>0</v>
      </c>
    </row>
    <row r="7" spans="1:12" x14ac:dyDescent="0.25">
      <c r="A7" t="s">
        <v>12</v>
      </c>
      <c r="B7">
        <v>0</v>
      </c>
      <c r="D7" s="3" t="str">
        <f t="shared" si="0"/>
        <v>PASS</v>
      </c>
      <c r="E7">
        <f>_xll.qlNormSInv(0.5)</f>
        <v>0</v>
      </c>
    </row>
    <row r="8" spans="1:12" x14ac:dyDescent="0.25">
      <c r="A8" t="s">
        <v>13</v>
      </c>
      <c r="B8">
        <v>3.4142135623730949</v>
      </c>
      <c r="D8" s="3" t="str">
        <f t="shared" si="0"/>
        <v>FAIL</v>
      </c>
      <c r="E8">
        <f>_xll.qlSymmetricSchurDecompositionEigenvalues(E10)</f>
        <v>3.4142135623730949</v>
      </c>
    </row>
    <row r="9" spans="1:12" x14ac:dyDescent="0.25">
      <c r="A9" t="s">
        <v>14</v>
      </c>
      <c r="B9">
        <v>0.50000000000000011</v>
      </c>
      <c r="D9" s="3" t="str">
        <f t="shared" si="0"/>
        <v>FAIL</v>
      </c>
      <c r="E9">
        <f>_xll.qlSymmetricSchurDecompositionEigenvectors(E10)</f>
        <v>0.50000000000000011</v>
      </c>
    </row>
    <row r="10" spans="1:12" x14ac:dyDescent="0.25">
      <c r="A10" t="s">
        <v>15</v>
      </c>
      <c r="B10" t="s">
        <v>24</v>
      </c>
      <c r="D10" s="3" t="str">
        <f t="shared" si="0"/>
        <v>FAIL</v>
      </c>
      <c r="E10" t="str">
        <f>_xll.qlSymmetricSchurDecomposition("math01",H12:J14)</f>
        <v>math01#0000</v>
      </c>
    </row>
    <row r="11" spans="1:12" x14ac:dyDescent="0.25">
      <c r="A11" t="s">
        <v>16</v>
      </c>
      <c r="B11">
        <v>1.4142135623730951</v>
      </c>
      <c r="D11" s="3" t="str">
        <f t="shared" si="0"/>
        <v>FAIL</v>
      </c>
      <c r="E11">
        <f>_xll.qlCholeskyDecomposition(H12:J14)</f>
        <v>1.4142135623730951</v>
      </c>
    </row>
    <row r="12" spans="1:12" x14ac:dyDescent="0.25">
      <c r="A12" t="s">
        <v>17</v>
      </c>
      <c r="B12">
        <v>1.4142135623730951</v>
      </c>
      <c r="D12" s="3" t="str">
        <f t="shared" si="0"/>
        <v>FAIL</v>
      </c>
      <c r="E12">
        <f>_xll.qlPseudoSqrt(H12:J14,"None")</f>
        <v>1.4142135623730951</v>
      </c>
      <c r="H12">
        <v>2</v>
      </c>
      <c r="I12">
        <v>-1</v>
      </c>
      <c r="J12">
        <v>0</v>
      </c>
      <c r="L12">
        <v>1</v>
      </c>
    </row>
    <row r="13" spans="1:12" x14ac:dyDescent="0.25">
      <c r="A13" t="s">
        <v>18</v>
      </c>
      <c r="B13">
        <v>1.4142135623730949</v>
      </c>
      <c r="D13" s="3" t="str">
        <f t="shared" si="0"/>
        <v>FAIL</v>
      </c>
      <c r="E13">
        <f>_xll.qlRankReducedSqrt(H12:J14,1,1,"None")</f>
        <v>1.4142135623730949</v>
      </c>
      <c r="H13">
        <v>-1</v>
      </c>
      <c r="I13">
        <v>2</v>
      </c>
      <c r="J13">
        <v>-1</v>
      </c>
      <c r="L13">
        <v>1</v>
      </c>
    </row>
    <row r="14" spans="1:12" x14ac:dyDescent="0.25">
      <c r="A14" t="s">
        <v>19</v>
      </c>
      <c r="B14">
        <v>1</v>
      </c>
      <c r="D14" s="3" t="str">
        <f t="shared" si="0"/>
        <v>FAIL</v>
      </c>
      <c r="E14">
        <f>_xll.qlGetCovariance(L12:L14,H12:J14)</f>
        <v>1</v>
      </c>
      <c r="H14">
        <v>0</v>
      </c>
      <c r="I14">
        <v>-1</v>
      </c>
      <c r="J14">
        <v>2</v>
      </c>
      <c r="L14">
        <v>1</v>
      </c>
    </row>
    <row r="15" spans="1:12" x14ac:dyDescent="0.25">
      <c r="A15" t="s">
        <v>20</v>
      </c>
      <c r="B15">
        <v>2</v>
      </c>
      <c r="D15" s="3" t="str">
        <f t="shared" si="0"/>
        <v>FAIL</v>
      </c>
      <c r="E15">
        <f>_xll.qlCovarianceDecompositionVariances(E18)</f>
        <v>2</v>
      </c>
    </row>
    <row r="16" spans="1:12" x14ac:dyDescent="0.25">
      <c r="A16" t="s">
        <v>21</v>
      </c>
      <c r="B16">
        <v>1.4142135623730951</v>
      </c>
      <c r="D16" s="3" t="str">
        <f t="shared" si="0"/>
        <v>FAIL</v>
      </c>
      <c r="E16">
        <f>_xll.qlCovarianceDecompositionStandardDeviations(E18)</f>
        <v>1.4142135623730951</v>
      </c>
    </row>
    <row r="17" spans="1:5" x14ac:dyDescent="0.25">
      <c r="A17" t="s">
        <v>22</v>
      </c>
      <c r="B17">
        <v>1</v>
      </c>
      <c r="D17" s="3" t="str">
        <f t="shared" si="0"/>
        <v>FAIL</v>
      </c>
      <c r="E17">
        <f>_xll.qlCovarianceDecompositionCorrelationMatrix(E18)</f>
        <v>1</v>
      </c>
    </row>
    <row r="18" spans="1:5" x14ac:dyDescent="0.25">
      <c r="A18" t="s">
        <v>23</v>
      </c>
      <c r="B18" t="s">
        <v>25</v>
      </c>
      <c r="D18" s="3" t="str">
        <f t="shared" si="0"/>
        <v>FAIL</v>
      </c>
      <c r="E18" t="str">
        <f>_xll.qlCovarianceDecomposition("math02",H12:J14)</f>
        <v>math02#0000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2016-11-30T16:48:14Z</dcterms:modified>
</cp:coreProperties>
</file>