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Sheet1!$A$3:$E$16</definedName>
  </definedName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6" i="1"/>
  <c r="E10" i="1"/>
  <c r="E13" i="1"/>
  <c r="E14" i="1"/>
  <c r="E11" i="1"/>
  <c r="E9" i="1"/>
  <c r="E12" i="1"/>
  <c r="E15" i="1"/>
  <c r="E5" i="1"/>
  <c r="E8" i="1"/>
  <c r="E3" i="1"/>
  <c r="E7" i="1"/>
  <c r="E6" i="1"/>
  <c r="E4" i="1"/>
</calcChain>
</file>

<file path=xl/sharedStrings.xml><?xml version="1.0" encoding="utf-8"?>
<sst xmlns="http://schemas.openxmlformats.org/spreadsheetml/2006/main" count="35" uniqueCount="33">
  <si>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</si>
  <si>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</si>
  <si>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</si>
  <si>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</si>
  <si>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</si>
  <si>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</si>
  <si>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</si>
  <si>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</si>
  <si>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qlPayoffName</t>
  </si>
  <si>
    <t>qlPayoffDescription</t>
  </si>
  <si>
    <t>qlPayoffValue</t>
  </si>
  <si>
    <t>qlPayoffOptionType</t>
  </si>
  <si>
    <t>qlPayoffStrike</t>
  </si>
  <si>
    <t>qlPayoffThirdParameter</t>
  </si>
  <si>
    <t>qlStrikedTypePayoff</t>
  </si>
  <si>
    <t>qlDoubleStickyRatchetPayoff</t>
  </si>
  <si>
    <t>qlRatchetPayoff</t>
  </si>
  <si>
    <t>qlStickyPayoff</t>
  </si>
  <si>
    <t>qlRatchetMaxPayoff</t>
  </si>
  <si>
    <t>qlRatchetMinPayoff</t>
  </si>
  <si>
    <t>qlStickyMaxPayoff</t>
  </si>
  <si>
    <t>qlStickyMinPayoff</t>
  </si>
  <si>
    <t>Vanilla</t>
  </si>
  <si>
    <t>Vanilla Put, 1 strike</t>
  </si>
  <si>
    <t>Put</t>
  </si>
  <si>
    <t>pay01#0000</t>
  </si>
  <si>
    <t>pay02#0000</t>
  </si>
  <si>
    <t>pay03#0000</t>
  </si>
  <si>
    <t>pay04#0000</t>
  </si>
  <si>
    <t>pay05#0000</t>
  </si>
  <si>
    <t>pay06#0000</t>
  </si>
  <si>
    <t>pay07#0000</t>
  </si>
  <si>
    <t>pay08#0000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</si>
</sst>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1.1406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s">
        <v>22</v>
      </c>
      <c r="D3" s="3" t="str">
        <f>IF(ISERROR(B3),"ERROR",IF(ISERROR(C3),"FAIL",IF(B3=C3,"PASS","FAIL")))</f>
        <v>FAIL</v>
      </c>
      <c r="E3" t="str">
        <f>_xll.qlPayoffName(E9)</f>
        <v>Vanilla</v>
      </c>
    </row>
    <row r="4" spans="1:5" x14ac:dyDescent="0.25">
      <c r="A4" t="s">
        <v>9</v>
      </c>
      <c r="B4" t="s">
        <v>23</v>
      </c>
      <c r="D4" s="3" t="str">
        <f t="shared" ref="D4:D16" si="0">IF(ISERROR(B4),"ERROR",IF(ISERROR(C4),"FAIL",IF(B4=C4,"PASS","FAIL")))</f>
        <v>FAIL</v>
      </c>
      <c r="E4" t="str">
        <f>_xll.qlPayoffDescription(E9)</f>
        <v>Vanilla Put, 1 strike</v>
      </c>
    </row>
    <row r="5" spans="1:5" x14ac:dyDescent="0.25">
      <c r="A5" t="s">
        <v>10</v>
      </c>
      <c r="B5">
        <v>1</v>
      </c>
      <c r="D5" s="3" t="str">
        <f t="shared" si="0"/>
        <v>FAIL</v>
      </c>
      <c r="E5">
        <f>_xll.qlPayoffValue(E9)</f>
        <v>1</v>
      </c>
    </row>
    <row r="6" spans="1:5" x14ac:dyDescent="0.25">
      <c r="A6" t="s">
        <v>11</v>
      </c>
      <c r="B6" t="s">
        <v>24</v>
      </c>
      <c r="D6" s="3" t="str">
        <f t="shared" si="0"/>
        <v>FAIL</v>
      </c>
      <c r="E6" t="str">
        <f>_xll.qlPayoffOptionType(E9)</f>
        <v>Put</v>
      </c>
    </row>
    <row r="7" spans="1:5" x14ac:dyDescent="0.25">
      <c r="A7" t="s">
        <v>12</v>
      </c>
      <c r="B7">
        <v>1</v>
      </c>
      <c r="D7" s="3" t="str">
        <f t="shared" si="0"/>
        <v>FAIL</v>
      </c>
      <c r="E7">
        <f>_xll.qlPayoffStrike(E9)</f>
        <v>1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>
        <f>_xll.qlPayoffThirdParameter(E9)</f>
        <v>0</v>
      </c>
    </row>
    <row r="9" spans="1:5" x14ac:dyDescent="0.25">
      <c r="A9" t="s">
        <v>14</v>
      </c>
      <c r="B9" t="s">
        <v>25</v>
      </c>
      <c r="D9" s="3" t="str">
        <f t="shared" si="0"/>
        <v>FAIL</v>
      </c>
      <c r="E9" t="str">
        <f>_xll.qlStrikedTypePayoff("pay01","vanilla","put",1)</f>
        <v>pay01#0000</v>
      </c>
    </row>
    <row r="10" spans="1:5" x14ac:dyDescent="0.25">
      <c r="A10" t="s">
        <v>15</v>
      </c>
      <c r="B10" t="s">
        <v>26</v>
      </c>
      <c r="D10" s="3" t="str">
        <f t="shared" si="0"/>
        <v>FAIL</v>
      </c>
      <c r="E10" t="str">
        <f>_xll.qlDoubleStickyRatchetPayoff("pay02",1,1,1,1,1,1,1,1,1,1,1)</f>
        <v>pay02#0000</v>
      </c>
    </row>
    <row r="11" spans="1:5" x14ac:dyDescent="0.25">
      <c r="A11" t="s">
        <v>16</v>
      </c>
      <c r="B11" t="s">
        <v>27</v>
      </c>
      <c r="D11" s="3" t="str">
        <f t="shared" si="0"/>
        <v>FAIL</v>
      </c>
      <c r="E11" t="str">
        <f>_xll.qlRatchetPayoff("pay03",1,1,1,1,1,1)</f>
        <v>pay03#0000</v>
      </c>
    </row>
    <row r="12" spans="1:5" x14ac:dyDescent="0.25">
      <c r="A12" t="s">
        <v>17</v>
      </c>
      <c r="B12" t="s">
        <v>28</v>
      </c>
      <c r="D12" s="3" t="str">
        <f t="shared" si="0"/>
        <v>FAIL</v>
      </c>
      <c r="E12" t="str">
        <f>_xll.qlStickyPayoff("pay04",1,1,1,1,1,1)</f>
        <v>pay04#0000</v>
      </c>
    </row>
    <row r="13" spans="1:5" x14ac:dyDescent="0.25">
      <c r="A13" t="s">
        <v>18</v>
      </c>
      <c r="B13" t="s">
        <v>29</v>
      </c>
      <c r="D13" s="3" t="str">
        <f t="shared" si="0"/>
        <v>FAIL</v>
      </c>
      <c r="E13" t="str">
        <f>_xll.qlRatchetMaxPayoff("pay05",1,1,1,1,1,1,1,1,1)</f>
        <v>pay05#0000</v>
      </c>
    </row>
    <row r="14" spans="1:5" x14ac:dyDescent="0.25">
      <c r="A14" t="s">
        <v>19</v>
      </c>
      <c r="B14" t="s">
        <v>30</v>
      </c>
      <c r="D14" s="3" t="str">
        <f t="shared" si="0"/>
        <v>FAIL</v>
      </c>
      <c r="E14" t="str">
        <f>_xll.qlRatchetMinPayoff("pay06",1,1,1,1,1,1,1,1,1)</f>
        <v>pay06#0000</v>
      </c>
    </row>
    <row r="15" spans="1:5" x14ac:dyDescent="0.25">
      <c r="A15" t="s">
        <v>20</v>
      </c>
      <c r="B15" t="s">
        <v>31</v>
      </c>
      <c r="D15" s="3" t="str">
        <f t="shared" si="0"/>
        <v>FAIL</v>
      </c>
      <c r="E15" t="str">
        <f>_xll.qlStickyMaxPayoff("pay07",1,1,1,1,1,1,1,1,1)</f>
        <v>pay07#0000</v>
      </c>
    </row>
    <row r="16" spans="1:5" x14ac:dyDescent="0.25">
      <c r="A16" t="s">
        <v>21</v>
      </c>
      <c r="B16" t="s">
        <v>32</v>
      </c>
      <c r="D16" s="3" t="str">
        <f t="shared" si="0"/>
        <v>FAIL</v>
      </c>
      <c r="E16" t="str">
        <f>_xll.qlStickyMinPayoff("pay08",1,1,1,1,1,1,1,1,1)</f>
        <v>pay08#0000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2016-11-30T16:48:15Z</dcterms:modified>
</cp:coreProperties>
</file>