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Sheet1!$A$3:$E$29</definedName>
  </definedNames>
  <calcPr calcId="171027" calcMode="manual"/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20" i="1"/>
  <c r="E22" i="1"/>
  <c r="E21" i="1"/>
  <c r="E27" i="1"/>
  <c r="E3" i="1"/>
  <c r="E8" i="1"/>
  <c r="E9" i="1"/>
  <c r="E15" i="1"/>
  <c r="E18" i="1"/>
  <c r="E25" i="1"/>
  <c r="E26" i="1"/>
  <c r="E17" i="1"/>
  <c r="E28" i="1"/>
  <c r="E29" i="1"/>
  <c r="E24" i="1"/>
  <c r="E23" i="1"/>
  <c r="E14" i="1"/>
  <c r="E7" i="1"/>
  <c r="E5" i="1"/>
  <c r="E4" i="1"/>
  <c r="E16" i="1"/>
  <c r="E10" i="1"/>
  <c r="E19" i="1"/>
  <c r="E6" i="1"/>
  <c r="E13" i="1"/>
  <c r="E12" i="1"/>
  <c r="E11" i="1"/>
  <c r="D11" i="1" l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<sst xmlns="http://schemas.openxmlformats.org/spreadsheetml/2006/main" count="40" uniqueCount="38">
  <si>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</si>
  <si>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</si>
  <si>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</si>
  <si>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</si>
  <si>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</si>
  <si>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</si>
  <si>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</si>
  <si>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</si>
  <si>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qlAbcdFunction</t>
  </si>
  <si>
    <t>qlAbcdFunctionInstantaneousValue</t>
  </si>
  <si>
    <t>qlAbcdFunctionInstantaneousCovariance</t>
  </si>
  <si>
    <t>qlAbcdFunctionInstantaneousVariance</t>
  </si>
  <si>
    <t>qlAbcdFunctionInstantaneousVolatility</t>
  </si>
  <si>
    <t>qlAbcdFunctionCovariance</t>
  </si>
  <si>
    <t>qlAbcdFunctionVariance</t>
  </si>
  <si>
    <t>qlAbcdFunctionVolatility</t>
  </si>
  <si>
    <t>qlAbcdFunctionShortTermVolatility</t>
  </si>
  <si>
    <t>qlAbcdFunctionLongTermVolatility</t>
  </si>
  <si>
    <t>qlAbcdFunctionMaximumLocation</t>
  </si>
  <si>
    <t>qlAbcdFunctionMaximumVolatility</t>
  </si>
  <si>
    <t>qlAbcdFunctionA</t>
  </si>
  <si>
    <t>qlAbcdFunctionB</t>
  </si>
  <si>
    <t>qlAbcdFunctionC</t>
  </si>
  <si>
    <t>qlAbcdFunctionD</t>
  </si>
  <si>
    <t>qlAbcdDFunction</t>
  </si>
  <si>
    <t>qlAbcdCalibration</t>
  </si>
  <si>
    <t>qlAbcdCalibrationCompute</t>
  </si>
  <si>
    <t>qlAbcdCalibrationK</t>
  </si>
  <si>
    <t>qlAbcdCalibrationError</t>
  </si>
  <si>
    <t>qlAbcdCalibrationMaxError</t>
  </si>
  <si>
    <t>qlAbcdCalibrationEndCriteria</t>
  </si>
  <si>
    <t>qlAbcdCalibrationA</t>
  </si>
  <si>
    <t>qlAbcdCalibrationC</t>
  </si>
  <si>
    <t>qlAbcdCalibrationB</t>
  </si>
  <si>
    <t>qlAbcdCalibrationD</t>
  </si>
  <si>
    <t>None</t>
  </si>
  <si>
    <t>abcd01#0000</t>
  </si>
  <si>
    <t>abcd02#0000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</si>
</sst>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9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s">
        <v>36</v>
      </c>
      <c r="D3" s="3" t="str">
        <f>IF(ISERROR(B3),"ERROR",IF(ISERROR(C3),"FAIL",IF(B3=C3,"PASS","FAIL")))</f>
        <v>FAIL</v>
      </c>
      <c r="E3" t="str">
        <f>_xll.qlAbcdFunction("abcd01")</f>
        <v>abcd01#0000</v>
      </c>
    </row>
    <row r="4" spans="1:5" x14ac:dyDescent="0.25">
      <c r="A4" t="s">
        <v>9</v>
      </c>
      <c r="B4" s="4">
        <v>0.11000000000000001</v>
      </c>
      <c r="D4" s="3" t="str">
        <f t="shared" ref="D4:D11" si="0">IF(ISERROR(B4),"ERROR",IF(ISERROR(C4),"FAIL",IF(B4=C4,"PASS","FAIL")))</f>
        <v>FAIL</v>
      </c>
      <c r="E4" s="4">
        <f>_xll.qlAbcdFunctionInstantaneousValue(E3)</f>
        <v>0.11000000000000001</v>
      </c>
    </row>
    <row r="5" spans="1:5" x14ac:dyDescent="0.25">
      <c r="A5" t="s">
        <v>10</v>
      </c>
      <c r="B5" s="4">
        <v>1.2100000000000003E-2</v>
      </c>
      <c r="D5" s="3" t="str">
        <f t="shared" si="0"/>
        <v>FAIL</v>
      </c>
      <c r="E5" s="4">
        <f>_xll.qlAbcdFunctionInstantaneousCovariance(E3)</f>
        <v>1.2100000000000003E-2</v>
      </c>
    </row>
    <row r="6" spans="1:5" x14ac:dyDescent="0.25">
      <c r="A6" t="s">
        <v>11</v>
      </c>
      <c r="B6" s="4">
        <v>1.2100000000000003E-2</v>
      </c>
      <c r="D6" s="3" t="str">
        <f t="shared" si="0"/>
        <v>FAIL</v>
      </c>
      <c r="E6" s="4">
        <f>_xll.qlAbcdFunctionInstantaneousVariance(E3)</f>
        <v>1.2100000000000003E-2</v>
      </c>
    </row>
    <row r="7" spans="1:5" x14ac:dyDescent="0.25">
      <c r="A7" t="s">
        <v>12</v>
      </c>
      <c r="B7" s="4">
        <v>0.11000000000000001</v>
      </c>
      <c r="D7" s="3" t="str">
        <f t="shared" si="0"/>
        <v>FAIL</v>
      </c>
      <c r="E7" s="4">
        <f>_xll.qlAbcdFunctionInstantaneousVolatility(E3)</f>
        <v>0.11000000000000001</v>
      </c>
    </row>
    <row r="8" spans="1:5" x14ac:dyDescent="0.25">
      <c r="A8" t="s">
        <v>13</v>
      </c>
      <c r="B8" s="4">
        <v>0</v>
      </c>
      <c r="D8" s="3" t="str">
        <f t="shared" si="0"/>
        <v>PASS</v>
      </c>
      <c r="E8" s="4">
        <f>_xll.qlAbcdFunctionCovariance(E3)</f>
        <v>0</v>
      </c>
    </row>
    <row r="9" spans="1:5" x14ac:dyDescent="0.25">
      <c r="A9" t="s">
        <v>14</v>
      </c>
      <c r="B9" s="4">
        <v>0</v>
      </c>
      <c r="D9" s="3" t="str">
        <f t="shared" si="0"/>
        <v>PASS</v>
      </c>
      <c r="E9" s="4">
        <f>_xll.qlAbcdFunctionVariance(E3)</f>
        <v>0</v>
      </c>
    </row>
    <row r="10" spans="1:5" x14ac:dyDescent="0.25">
      <c r="A10" t="s">
        <v>15</v>
      </c>
      <c r="B10" s="4">
        <v>0.11000000000000001</v>
      </c>
      <c r="D10" s="3" t="str">
        <f t="shared" si="0"/>
        <v>FAIL</v>
      </c>
      <c r="E10" s="4">
        <f>_xll.qlAbcdFunctionVolatility(E3)</f>
        <v>0.11000000000000001</v>
      </c>
    </row>
    <row r="11" spans="1:5" x14ac:dyDescent="0.25">
      <c r="A11" t="s">
        <v>16</v>
      </c>
      <c r="B11" s="4">
        <v>0.11000000000000001</v>
      </c>
      <c r="D11" s="3" t="str">
        <f t="shared" si="0"/>
        <v>FAIL</v>
      </c>
      <c r="E11" s="4">
        <f>_xll.qlAbcdFunctionShortTermVolatility(E3)</f>
        <v>0.11000000000000001</v>
      </c>
    </row>
    <row r="12" spans="1:5" x14ac:dyDescent="0.25">
      <c r="A12" t="s">
        <v>17</v>
      </c>
      <c r="B12" s="4">
        <v>0.17</v>
      </c>
      <c r="D12" s="3" t="str">
        <f>IF(ISERROR(B12),"ERROR",IF(ISERROR(C12),"FAIL",IF(B12=C12,"PASS","FAIL")))</f>
        <v>FAIL</v>
      </c>
      <c r="E12" s="4">
        <f>_xll.qlAbcdFunctionLongTermVolatility(E3)</f>
        <v>0.17</v>
      </c>
    </row>
    <row r="13" spans="1:5" x14ac:dyDescent="0.25">
      <c r="A13" t="s">
        <v>18</v>
      </c>
      <c r="B13" s="4">
        <v>2.20479302832244</v>
      </c>
      <c r="D13" s="3" t="str">
        <f t="shared" ref="D13:D29" si="1">IF(ISERROR(B13),"ERROR",IF(ISERROR(C13),"FAIL",IF(B13=C13,"PASS","FAIL")))</f>
        <v>FAIL</v>
      </c>
      <c r="E13" s="4">
        <f>_xll.qlAbcdFunctionMaximumLocation(E3)</f>
        <v>2.20479302832244</v>
      </c>
    </row>
    <row r="14" spans="1:5" x14ac:dyDescent="0.25">
      <c r="A14" t="s">
        <v>19</v>
      </c>
      <c r="B14" s="4">
        <v>0.17</v>
      </c>
      <c r="D14" s="3" t="str">
        <f t="shared" si="1"/>
        <v>FAIL</v>
      </c>
      <c r="E14" s="4">
        <f>_xll.qlAbcdFunctionMaximumVolatility(E3)</f>
        <v>0.17</v>
      </c>
    </row>
    <row r="15" spans="1:5" x14ac:dyDescent="0.25">
      <c r="A15" t="s">
        <v>20</v>
      </c>
      <c r="B15" s="4">
        <v>-0.06</v>
      </c>
      <c r="D15" s="3" t="str">
        <f t="shared" si="1"/>
        <v>FAIL</v>
      </c>
      <c r="E15" s="4">
        <f>_xll.qlAbcdFunctionA(E3)</f>
        <v>-0.06</v>
      </c>
    </row>
    <row r="16" spans="1:5" x14ac:dyDescent="0.25">
      <c r="A16" t="s">
        <v>21</v>
      </c>
      <c r="B16" s="4">
        <v>0.17</v>
      </c>
      <c r="D16" s="3" t="str">
        <f t="shared" si="1"/>
        <v>FAIL</v>
      </c>
      <c r="E16" s="4">
        <f>_xll.qlAbcdFunctionB(E3)</f>
        <v>0.17</v>
      </c>
    </row>
    <row r="17" spans="1:5" x14ac:dyDescent="0.25">
      <c r="A17" t="s">
        <v>22</v>
      </c>
      <c r="B17" s="4">
        <v>0.54</v>
      </c>
      <c r="D17" s="3" t="str">
        <f t="shared" si="1"/>
        <v>FAIL</v>
      </c>
      <c r="E17" s="4">
        <f>_xll.qlAbcdFunctionC(E3)</f>
        <v>0.54</v>
      </c>
    </row>
    <row r="18" spans="1:5" x14ac:dyDescent="0.25">
      <c r="A18" t="s">
        <v>23</v>
      </c>
      <c r="B18" s="4">
        <v>0.17</v>
      </c>
      <c r="D18" s="3" t="str">
        <f t="shared" si="1"/>
        <v>FAIL</v>
      </c>
      <c r="E18" s="4">
        <f>_xll.qlAbcdFunctionD(E3)</f>
        <v>0.17</v>
      </c>
    </row>
    <row r="19" spans="1:5" x14ac:dyDescent="0.25">
      <c r="A19" t="s">
        <v>24</v>
      </c>
      <c r="B19" s="4">
        <v>0.17</v>
      </c>
      <c r="D19" s="3" t="str">
        <f t="shared" si="1"/>
        <v>FAIL</v>
      </c>
      <c r="E19" s="4">
        <f>_xll.qlAbcdDFunction(E3)</f>
        <v>0.17</v>
      </c>
    </row>
    <row r="20" spans="1:5" x14ac:dyDescent="0.25">
      <c r="A20" t="s">
        <v>25</v>
      </c>
      <c r="B20" t="s">
        <v>37</v>
      </c>
      <c r="D20" s="3" t="str">
        <f t="shared" si="1"/>
        <v>FAIL</v>
      </c>
      <c r="E20" t="str">
        <f>_xll.qlAbcdCalibration("abcd02")</f>
        <v>abcd02#0000</v>
      </c>
    </row>
    <row r="21" spans="1:5" x14ac:dyDescent="0.25">
      <c r="A21" t="s">
        <v>26</v>
      </c>
      <c r="B21" t="e">
        <v>#NUM!</v>
      </c>
      <c r="D21" s="3" t="str">
        <f t="shared" si="1"/>
        <v>ERROR</v>
      </c>
      <c r="E21" t="e">
        <f>_xll.qlAbcdCalibrationCompute(E20)</f>
        <v>#NUM!</v>
      </c>
    </row>
    <row r="22" spans="1:5" x14ac:dyDescent="0.25">
      <c r="A22" t="s">
        <v>27</v>
      </c>
      <c r="B22" t="e">
        <v>#N/A</v>
      </c>
      <c r="D22" s="3" t="str">
        <f t="shared" si="1"/>
        <v>ERROR</v>
      </c>
      <c r="E22" t="e">
        <f>_xll.qlAbcdCalibrationK(E20)</f>
        <v>#N/A</v>
      </c>
    </row>
    <row r="23" spans="1:5" x14ac:dyDescent="0.25">
      <c r="A23" t="s">
        <v>28</v>
      </c>
      <c r="B23" s="4">
        <v>0</v>
      </c>
      <c r="D23" s="3" t="str">
        <f t="shared" si="1"/>
        <v>PASS</v>
      </c>
      <c r="E23" s="4">
        <f>_xll.qlAbcdCalibrationError(E20)</f>
        <v>0</v>
      </c>
    </row>
    <row r="24" spans="1:5" x14ac:dyDescent="0.25">
      <c r="A24" t="s">
        <v>29</v>
      </c>
      <c r="B24">
        <v>-1.7976931348623157E+308</v>
      </c>
      <c r="D24" s="3" t="str">
        <f t="shared" si="1"/>
        <v>FAIL</v>
      </c>
      <c r="E24">
        <f>_xll.qlAbcdCalibrationMaxError(E20)</f>
        <v>-1.7976931348623157E+308</v>
      </c>
    </row>
    <row r="25" spans="1:5" x14ac:dyDescent="0.25">
      <c r="A25" t="s">
        <v>30</v>
      </c>
      <c r="B25" t="s">
        <v>35</v>
      </c>
      <c r="D25" s="3" t="str">
        <f t="shared" si="1"/>
        <v>FAIL</v>
      </c>
      <c r="E25" t="str">
        <f>_xll.qlAbcdCalibrationEndCriteria(E20)</f>
        <v>None</v>
      </c>
    </row>
    <row r="26" spans="1:5" x14ac:dyDescent="0.25">
      <c r="A26" t="s">
        <v>31</v>
      </c>
      <c r="B26" s="4">
        <v>-0.06</v>
      </c>
      <c r="D26" s="3" t="str">
        <f t="shared" si="1"/>
        <v>FAIL</v>
      </c>
      <c r="E26" s="4">
        <f>_xll.qlAbcdCalibrationA(E20)</f>
        <v>-0.06</v>
      </c>
    </row>
    <row r="27" spans="1:5" x14ac:dyDescent="0.25">
      <c r="A27" t="s">
        <v>33</v>
      </c>
      <c r="B27" s="4">
        <v>0.17</v>
      </c>
      <c r="D27" s="3" t="str">
        <f t="shared" si="1"/>
        <v>FAIL</v>
      </c>
      <c r="E27" s="4">
        <f>_xll.qlAbcdCalibrationB(E20)</f>
        <v>0.17</v>
      </c>
    </row>
    <row r="28" spans="1:5" x14ac:dyDescent="0.25">
      <c r="A28" t="s">
        <v>32</v>
      </c>
      <c r="B28" s="4">
        <v>0.54</v>
      </c>
      <c r="D28" s="3" t="str">
        <f t="shared" si="1"/>
        <v>FAIL</v>
      </c>
      <c r="E28" s="4">
        <f>_xll.qlAbcdCalibrationC(E20)</f>
        <v>0.54</v>
      </c>
    </row>
    <row r="29" spans="1:5" x14ac:dyDescent="0.25">
      <c r="A29" t="s">
        <v>34</v>
      </c>
      <c r="B29" s="4">
        <v>0.17</v>
      </c>
      <c r="D29" s="3" t="str">
        <f t="shared" si="1"/>
        <v>FAIL</v>
      </c>
      <c r="E29" s="4">
        <f>_xll.qlAbcdCalibrationD(E20)</f>
        <v>0.17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2017-12-30T17:54:50Z</dcterms:modified>
</cp:coreProperties>
</file>