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2000'!$B$42:$B$1033</definedName>
    <definedName name="Volume" localSheetId="0">'February 2000'!$C$42:$C$1033</definedName>
  </definedNames>
  <calcPr calcId="152511"/>
</workbook>
</file>

<file path=xl/calcChain.xml><?xml version="1.0" encoding="utf-8"?>
<calcChain xmlns="http://schemas.openxmlformats.org/spreadsheetml/2006/main">
  <c r="D23" i="1" l="1"/>
  <c r="E23" i="1" s="1"/>
  <c r="D25" i="1"/>
  <c r="E25" i="1"/>
  <c r="D29" i="1"/>
  <c r="E29" i="1"/>
  <c r="D33" i="1"/>
  <c r="E33" i="1"/>
  <c r="D37" i="1"/>
  <c r="E37" i="1"/>
  <c r="C40" i="1"/>
  <c r="D22" i="1" s="1"/>
  <c r="L47" i="1"/>
  <c r="L48" i="1"/>
  <c r="L49" i="1"/>
  <c r="L50" i="1"/>
  <c r="L51" i="1"/>
  <c r="L52" i="1"/>
  <c r="L53" i="1"/>
  <c r="L54" i="1"/>
  <c r="C55" i="1"/>
  <c r="D50" i="1" s="1"/>
  <c r="E50" i="1" s="1"/>
  <c r="L55" i="1"/>
  <c r="L56" i="1"/>
  <c r="L57" i="1"/>
  <c r="L58" i="1"/>
  <c r="L59" i="1"/>
  <c r="L60" i="1"/>
  <c r="L61" i="1"/>
  <c r="D62" i="1"/>
  <c r="E62" i="1" s="1"/>
  <c r="L62" i="1"/>
  <c r="L63" i="1"/>
  <c r="L64" i="1"/>
  <c r="L66" i="1"/>
  <c r="L67" i="1"/>
  <c r="L68" i="1"/>
  <c r="L69" i="1"/>
  <c r="C70" i="1"/>
  <c r="D65" i="1" s="1"/>
  <c r="E65" i="1" s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E22" i="1" l="1"/>
  <c r="D47" i="1"/>
  <c r="E47" i="1" s="1"/>
  <c r="D43" i="1"/>
  <c r="D59" i="1"/>
  <c r="D52" i="1"/>
  <c r="E52" i="1" s="1"/>
  <c r="D67" i="1"/>
  <c r="E67" i="1" s="1"/>
  <c r="D64" i="1"/>
  <c r="E64" i="1" s="1"/>
  <c r="D49" i="1"/>
  <c r="E49" i="1" s="1"/>
  <c r="D46" i="1"/>
  <c r="E46" i="1" s="1"/>
  <c r="D61" i="1"/>
  <c r="E61" i="1" s="1"/>
  <c r="D54" i="1"/>
  <c r="E54" i="1" s="1"/>
  <c r="D36" i="1"/>
  <c r="E36" i="1" s="1"/>
  <c r="D32" i="1"/>
  <c r="E32" i="1" s="1"/>
  <c r="D28" i="1"/>
  <c r="E28" i="1" s="1"/>
  <c r="D24" i="1"/>
  <c r="E24" i="1" s="1"/>
  <c r="D69" i="1"/>
  <c r="E69" i="1" s="1"/>
  <c r="D51" i="1"/>
  <c r="E51" i="1" s="1"/>
  <c r="D45" i="1"/>
  <c r="E45" i="1" s="1"/>
  <c r="D66" i="1"/>
  <c r="E66" i="1" s="1"/>
  <c r="D63" i="1"/>
  <c r="E63" i="1" s="1"/>
  <c r="D48" i="1"/>
  <c r="E48" i="1" s="1"/>
  <c r="D39" i="1"/>
  <c r="E39" i="1" s="1"/>
  <c r="D35" i="1"/>
  <c r="E35" i="1" s="1"/>
  <c r="D31" i="1"/>
  <c r="E31" i="1" s="1"/>
  <c r="D27" i="1"/>
  <c r="E27" i="1" s="1"/>
  <c r="D60" i="1"/>
  <c r="E60" i="1" s="1"/>
  <c r="D53" i="1"/>
  <c r="E53" i="1" s="1"/>
  <c r="D44" i="1"/>
  <c r="E44" i="1" s="1"/>
  <c r="D68" i="1"/>
  <c r="E68" i="1" s="1"/>
  <c r="D38" i="1"/>
  <c r="E38" i="1" s="1"/>
  <c r="D34" i="1"/>
  <c r="E34" i="1" s="1"/>
  <c r="D30" i="1"/>
  <c r="E30" i="1" s="1"/>
  <c r="D26" i="1"/>
  <c r="E26" i="1" s="1"/>
  <c r="D40" i="1" l="1"/>
  <c r="E59" i="1"/>
  <c r="E70" i="1" s="1"/>
  <c r="D70" i="1"/>
  <c r="E43" i="1"/>
  <c r="E55" i="1" s="1"/>
  <c r="D55" i="1"/>
  <c r="E40" i="1"/>
</calcChain>
</file>

<file path=xl/sharedStrings.xml><?xml version="1.0" encoding="utf-8"?>
<sst xmlns="http://schemas.openxmlformats.org/spreadsheetml/2006/main" count="103" uniqueCount="38">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</sst>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0"/>
  <sheetViews>
    <sheetView tabSelected="1" topLeftCell="A29" workbookViewId="0">
      <selection activeCell="A63" sqref="A63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9.7200000000000006</v>
      </c>
      <c r="C22" s="37">
        <v>5</v>
      </c>
      <c r="D22" s="73">
        <f t="shared" ref="D22:D39" si="0">C22/$C$40</f>
        <v>2.3041474654377881E-2</v>
      </c>
      <c r="E22" s="73">
        <f>B22*D22</f>
        <v>0.22396313364055301</v>
      </c>
      <c r="F22" s="43">
        <v>36886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9.7799999999999994</v>
      </c>
      <c r="C23" s="37">
        <v>5</v>
      </c>
      <c r="D23" s="73">
        <f t="shared" si="0"/>
        <v>2.3041474654377881E-2</v>
      </c>
      <c r="E23" s="73">
        <f t="shared" ref="E23:E37" si="1">B23*D23</f>
        <v>0.22534562211981565</v>
      </c>
      <c r="F23" s="43">
        <v>36886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9.84</v>
      </c>
      <c r="C24" s="37">
        <v>10</v>
      </c>
      <c r="D24" s="73">
        <f t="shared" si="0"/>
        <v>4.6082949308755762E-2</v>
      </c>
      <c r="E24" s="73">
        <f t="shared" si="1"/>
        <v>0.45345622119815671</v>
      </c>
      <c r="F24" s="43">
        <v>36886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9.92</v>
      </c>
      <c r="C25" s="37">
        <v>12</v>
      </c>
      <c r="D25" s="73">
        <f t="shared" si="0"/>
        <v>5.5299539170506916E-2</v>
      </c>
      <c r="E25" s="73">
        <f t="shared" si="1"/>
        <v>0.5485714285714286</v>
      </c>
      <c r="F25" s="43">
        <v>36886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9.98</v>
      </c>
      <c r="C26" s="37">
        <v>15</v>
      </c>
      <c r="D26" s="73">
        <f t="shared" si="0"/>
        <v>6.9124423963133647E-2</v>
      </c>
      <c r="E26" s="73">
        <f t="shared" si="1"/>
        <v>0.68986175115207382</v>
      </c>
      <c r="F26" s="43">
        <v>36886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10.01</v>
      </c>
      <c r="C27" s="37">
        <v>10</v>
      </c>
      <c r="D27" s="73">
        <f t="shared" si="0"/>
        <v>4.6082949308755762E-2</v>
      </c>
      <c r="E27" s="73">
        <f t="shared" si="1"/>
        <v>0.46129032258064517</v>
      </c>
      <c r="F27" s="43">
        <v>36886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9.9700000000000006</v>
      </c>
      <c r="C28" s="37">
        <v>15</v>
      </c>
      <c r="D28" s="73">
        <f t="shared" si="0"/>
        <v>6.9124423963133647E-2</v>
      </c>
      <c r="E28" s="73">
        <f t="shared" si="1"/>
        <v>0.68917050691244253</v>
      </c>
      <c r="F28" s="43">
        <v>36887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9.89</v>
      </c>
      <c r="C29" s="37">
        <v>10</v>
      </c>
      <c r="D29" s="73">
        <f t="shared" si="0"/>
        <v>4.6082949308755762E-2</v>
      </c>
      <c r="E29" s="73">
        <f>B29*D29</f>
        <v>0.45576036866359454</v>
      </c>
      <c r="F29" s="43">
        <v>36887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9.82</v>
      </c>
      <c r="C30" s="37">
        <v>5</v>
      </c>
      <c r="D30" s="73">
        <f t="shared" si="0"/>
        <v>2.3041474654377881E-2</v>
      </c>
      <c r="E30" s="73">
        <f>B30*D30</f>
        <v>0.22626728110599079</v>
      </c>
      <c r="F30" s="43">
        <v>36887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9.7880000000000003</v>
      </c>
      <c r="C31" s="37">
        <v>10</v>
      </c>
      <c r="D31" s="73">
        <f t="shared" si="0"/>
        <v>4.6082949308755762E-2</v>
      </c>
      <c r="E31" s="73">
        <f t="shared" si="1"/>
        <v>0.45105990783410144</v>
      </c>
      <c r="F31" s="43">
        <v>36887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9.83</v>
      </c>
      <c r="C32" s="37">
        <v>10</v>
      </c>
      <c r="D32" s="73">
        <f t="shared" si="0"/>
        <v>4.6082949308755762E-2</v>
      </c>
      <c r="E32" s="73">
        <f t="shared" si="1"/>
        <v>0.45299539170506914</v>
      </c>
      <c r="F32" s="43">
        <v>36887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9.9600000000000009</v>
      </c>
      <c r="C33" s="37">
        <v>10</v>
      </c>
      <c r="D33" s="73">
        <f t="shared" si="0"/>
        <v>4.6082949308755762E-2</v>
      </c>
      <c r="E33" s="73">
        <f t="shared" si="1"/>
        <v>0.45898617511520745</v>
      </c>
      <c r="F33" s="43">
        <v>36887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9.99</v>
      </c>
      <c r="C34" s="37">
        <v>10</v>
      </c>
      <c r="D34" s="73">
        <f t="shared" si="0"/>
        <v>4.6082949308755762E-2</v>
      </c>
      <c r="E34" s="73">
        <f t="shared" si="1"/>
        <v>0.4603686635944701</v>
      </c>
      <c r="F34" s="43">
        <v>36887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10.02</v>
      </c>
      <c r="C35" s="37">
        <v>20</v>
      </c>
      <c r="D35" s="73">
        <f t="shared" si="0"/>
        <v>9.2165898617511524E-2</v>
      </c>
      <c r="E35" s="73">
        <f t="shared" si="1"/>
        <v>0.92350230414746548</v>
      </c>
      <c r="F35" s="43">
        <v>36887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10.01</v>
      </c>
      <c r="C36" s="37">
        <v>10</v>
      </c>
      <c r="D36" s="73">
        <f t="shared" si="0"/>
        <v>4.6082949308755762E-2</v>
      </c>
      <c r="E36" s="73">
        <f t="shared" si="1"/>
        <v>0.46129032258064517</v>
      </c>
      <c r="F36" s="43">
        <v>36887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9.98</v>
      </c>
      <c r="C37" s="37">
        <v>20</v>
      </c>
      <c r="D37" s="73">
        <f t="shared" si="0"/>
        <v>9.2165898617511524E-2</v>
      </c>
      <c r="E37" s="73">
        <f t="shared" si="1"/>
        <v>0.91981566820276506</v>
      </c>
      <c r="F37" s="43">
        <v>36888</v>
      </c>
      <c r="G37" s="36" t="s">
        <v>34</v>
      </c>
      <c r="H37" s="35"/>
      <c r="I37" s="28"/>
      <c r="J37" s="57"/>
      <c r="K37" s="57"/>
    </row>
    <row r="38" spans="1:26" x14ac:dyDescent="0.2">
      <c r="A38" s="30"/>
      <c r="B38" s="51">
        <v>9.9600000000000009</v>
      </c>
      <c r="C38" s="37">
        <v>20</v>
      </c>
      <c r="D38" s="73">
        <f t="shared" si="0"/>
        <v>9.2165898617511524E-2</v>
      </c>
      <c r="E38" s="73">
        <f>B38*D38</f>
        <v>0.9179723502304149</v>
      </c>
      <c r="F38" s="43">
        <v>36888</v>
      </c>
      <c r="G38" s="36" t="s">
        <v>34</v>
      </c>
      <c r="H38" s="35" t="s">
        <v>33</v>
      </c>
      <c r="I38" s="28" t="s">
        <v>33</v>
      </c>
    </row>
    <row r="39" spans="1:26" x14ac:dyDescent="0.2">
      <c r="A39" s="30"/>
      <c r="B39" s="51">
        <v>9.94</v>
      </c>
      <c r="C39" s="37">
        <v>20</v>
      </c>
      <c r="D39" s="73">
        <f t="shared" si="0"/>
        <v>9.2165898617511524E-2</v>
      </c>
      <c r="E39" s="73">
        <f>B39*D39</f>
        <v>0.91612903225806452</v>
      </c>
      <c r="F39" s="43">
        <v>36888</v>
      </c>
      <c r="G39" s="36" t="s">
        <v>34</v>
      </c>
      <c r="H39" s="35" t="s">
        <v>33</v>
      </c>
      <c r="I39" s="28"/>
    </row>
    <row r="40" spans="1:26" x14ac:dyDescent="0.2">
      <c r="C40" s="3">
        <f>SUM(C22:C39)</f>
        <v>217</v>
      </c>
      <c r="D40" s="75">
        <f>SUM(D22:D39)</f>
        <v>1.0000000000000002</v>
      </c>
      <c r="E40" s="74">
        <f>SUM(E22:E39)</f>
        <v>9.935806451612903</v>
      </c>
    </row>
    <row r="41" spans="1:26" x14ac:dyDescent="0.2">
      <c r="B41" s="52" t="s">
        <v>13</v>
      </c>
      <c r="C41" s="18" t="s">
        <v>14</v>
      </c>
      <c r="D41" s="18"/>
      <c r="E41" s="18" t="s">
        <v>33</v>
      </c>
      <c r="F41" s="44" t="s">
        <v>15</v>
      </c>
      <c r="G41" s="19" t="s">
        <v>16</v>
      </c>
      <c r="H41" s="20" t="s">
        <v>17</v>
      </c>
      <c r="I41" s="21" t="s">
        <v>18</v>
      </c>
      <c r="J41" s="56" t="s">
        <v>19</v>
      </c>
      <c r="K41" s="56" t="s">
        <v>20</v>
      </c>
      <c r="L41" s="4"/>
      <c r="M41" s="4"/>
      <c r="N41" s="5"/>
      <c r="O41" s="6"/>
      <c r="P41" s="6"/>
      <c r="Q41" s="7"/>
      <c r="R41" s="7"/>
    </row>
    <row r="42" spans="1:26" x14ac:dyDescent="0.2">
      <c r="B42" s="53"/>
      <c r="F42" s="45"/>
      <c r="G42" s="8"/>
      <c r="H42" s="9"/>
      <c r="I42" s="8"/>
      <c r="J42" s="58"/>
      <c r="K42" s="58"/>
      <c r="L42" s="8"/>
      <c r="M42" s="8"/>
      <c r="N42" s="10"/>
      <c r="O42" s="10"/>
      <c r="P42" s="10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t="s">
        <v>36</v>
      </c>
      <c r="B43" s="51">
        <v>9.6999999999999993</v>
      </c>
      <c r="C43" s="37">
        <v>5</v>
      </c>
      <c r="D43" s="73">
        <f t="shared" ref="D43:D54" si="2">C43/$C$55</f>
        <v>6.6666666666666666E-2</v>
      </c>
      <c r="E43" s="73">
        <f>B43*D43</f>
        <v>0.64666666666666661</v>
      </c>
      <c r="F43" s="43">
        <v>36886</v>
      </c>
      <c r="G43" s="36" t="s">
        <v>34</v>
      </c>
      <c r="H43" s="72"/>
      <c r="I43" s="62"/>
      <c r="J43" s="58"/>
      <c r="K43" s="58"/>
      <c r="L43" s="8"/>
      <c r="N43" s="10"/>
      <c r="O43" s="10"/>
      <c r="P43" s="1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B44" s="51">
        <v>9.7899999999999991</v>
      </c>
      <c r="C44" s="37">
        <v>5</v>
      </c>
      <c r="D44" s="73">
        <f t="shared" si="2"/>
        <v>6.6666666666666666E-2</v>
      </c>
      <c r="E44" s="73">
        <f t="shared" ref="E44:E52" si="3">B44*D44</f>
        <v>0.65266666666666662</v>
      </c>
      <c r="F44" s="43">
        <v>36886</v>
      </c>
      <c r="G44" s="36" t="s">
        <v>34</v>
      </c>
      <c r="H44" s="72"/>
      <c r="I44" s="62"/>
      <c r="J44" s="59"/>
      <c r="K44" s="59"/>
      <c r="L44" s="12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B45" s="51">
        <v>9.9</v>
      </c>
      <c r="C45" s="37">
        <v>3</v>
      </c>
      <c r="D45" s="73">
        <f t="shared" si="2"/>
        <v>0.04</v>
      </c>
      <c r="E45" s="73">
        <f t="shared" si="3"/>
        <v>0.39600000000000002</v>
      </c>
      <c r="F45" s="43">
        <v>36886</v>
      </c>
      <c r="G45" s="36" t="s">
        <v>34</v>
      </c>
      <c r="H45" s="72"/>
      <c r="I45" s="62"/>
      <c r="J45" s="60"/>
      <c r="K45" s="60"/>
      <c r="L45" s="12"/>
      <c r="M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9.89</v>
      </c>
      <c r="C46" s="37">
        <v>5</v>
      </c>
      <c r="D46" s="73">
        <f t="shared" si="2"/>
        <v>6.6666666666666666E-2</v>
      </c>
      <c r="E46" s="73">
        <f t="shared" si="3"/>
        <v>0.65933333333333333</v>
      </c>
      <c r="F46" s="43">
        <v>36887</v>
      </c>
      <c r="G46" s="36" t="s">
        <v>34</v>
      </c>
      <c r="H46" s="72"/>
      <c r="I46" s="62"/>
      <c r="J46" s="60"/>
      <c r="K46" s="60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9.82</v>
      </c>
      <c r="C47" s="37">
        <v>8</v>
      </c>
      <c r="D47" s="73">
        <f t="shared" si="2"/>
        <v>0.10666666666666667</v>
      </c>
      <c r="E47" s="73">
        <f t="shared" si="3"/>
        <v>1.0474666666666668</v>
      </c>
      <c r="F47" s="43">
        <v>36887</v>
      </c>
      <c r="G47" s="36" t="s">
        <v>34</v>
      </c>
      <c r="H47" s="72"/>
      <c r="I47" s="62"/>
      <c r="J47" s="60"/>
      <c r="K47" s="60"/>
      <c r="L47" s="13" t="str">
        <f>REPT("O",K47)</f>
        <v/>
      </c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9.91</v>
      </c>
      <c r="C48" s="37">
        <v>10</v>
      </c>
      <c r="D48" s="73">
        <f t="shared" si="2"/>
        <v>0.13333333333333333</v>
      </c>
      <c r="E48" s="73">
        <f t="shared" si="3"/>
        <v>1.3213333333333332</v>
      </c>
      <c r="F48" s="43">
        <v>36887</v>
      </c>
      <c r="G48" s="36" t="s">
        <v>34</v>
      </c>
      <c r="H48" s="72"/>
      <c r="I48" s="62"/>
      <c r="J48" s="60"/>
      <c r="K48" s="60"/>
      <c r="L48" s="13" t="str">
        <f t="shared" ref="L48:L102" si="4">REPT("O",K48)</f>
        <v/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9.82</v>
      </c>
      <c r="C49" s="37">
        <v>10</v>
      </c>
      <c r="D49" s="73">
        <f t="shared" si="2"/>
        <v>0.13333333333333333</v>
      </c>
      <c r="E49" s="73">
        <f t="shared" si="3"/>
        <v>1.3093333333333335</v>
      </c>
      <c r="F49" s="43">
        <v>36887</v>
      </c>
      <c r="G49" s="36" t="s">
        <v>34</v>
      </c>
      <c r="H49" s="72"/>
      <c r="I49" s="62"/>
      <c r="J49" s="60"/>
      <c r="K49" s="60"/>
      <c r="L49" s="13" t="str">
        <f t="shared" si="4"/>
        <v/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9.7799999999999994</v>
      </c>
      <c r="C50" s="37">
        <v>10</v>
      </c>
      <c r="D50" s="73">
        <f t="shared" si="2"/>
        <v>0.13333333333333333</v>
      </c>
      <c r="E50" s="73">
        <f t="shared" si="3"/>
        <v>1.3039999999999998</v>
      </c>
      <c r="F50" s="43">
        <v>36887</v>
      </c>
      <c r="G50" s="36" t="s">
        <v>34</v>
      </c>
      <c r="H50" s="72"/>
      <c r="I50" s="62"/>
      <c r="J50" s="60"/>
      <c r="K50" s="60"/>
      <c r="L50" s="13" t="str">
        <f t="shared" si="4"/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9.86</v>
      </c>
      <c r="C51" s="37">
        <v>5</v>
      </c>
      <c r="D51" s="73">
        <f t="shared" si="2"/>
        <v>6.6666666666666666E-2</v>
      </c>
      <c r="E51" s="73">
        <f t="shared" si="3"/>
        <v>0.65733333333333333</v>
      </c>
      <c r="F51" s="43">
        <v>36887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9.9</v>
      </c>
      <c r="C52" s="37">
        <v>4</v>
      </c>
      <c r="D52" s="73">
        <f t="shared" si="2"/>
        <v>5.3333333333333337E-2</v>
      </c>
      <c r="E52" s="73">
        <f t="shared" si="3"/>
        <v>0.52800000000000002</v>
      </c>
      <c r="F52" s="43">
        <v>36887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9.89</v>
      </c>
      <c r="C53" s="37">
        <v>5</v>
      </c>
      <c r="D53" s="73">
        <f t="shared" si="2"/>
        <v>6.6666666666666666E-2</v>
      </c>
      <c r="E53" s="73">
        <f>B53*D53</f>
        <v>0.65933333333333333</v>
      </c>
      <c r="F53" s="43">
        <v>36888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9.84</v>
      </c>
      <c r="C54" s="37">
        <v>5</v>
      </c>
      <c r="D54" s="73">
        <f t="shared" si="2"/>
        <v>6.6666666666666666E-2</v>
      </c>
      <c r="E54" s="73">
        <f>B54*D54</f>
        <v>0.65600000000000003</v>
      </c>
      <c r="F54" s="43">
        <v>36888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C55" s="3">
        <f>SUM(C43:C54)</f>
        <v>75</v>
      </c>
      <c r="D55" s="75">
        <f>SUM(D43:D54)</f>
        <v>0.99999999999999989</v>
      </c>
      <c r="E55" s="74">
        <f>SUM(E43:E54)</f>
        <v>9.8374666666666677</v>
      </c>
      <c r="H55" s="72"/>
      <c r="I55" s="65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63"/>
      <c r="F56" s="64"/>
      <c r="G56" s="8"/>
      <c r="H56" s="72"/>
      <c r="I56" s="14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B57" s="52" t="s">
        <v>13</v>
      </c>
      <c r="C57" s="18" t="s">
        <v>14</v>
      </c>
      <c r="D57" s="18"/>
      <c r="E57" s="18" t="s">
        <v>33</v>
      </c>
      <c r="F57" s="44" t="s">
        <v>15</v>
      </c>
      <c r="G57" s="19" t="s">
        <v>16</v>
      </c>
      <c r="H57" s="20" t="s">
        <v>17</v>
      </c>
      <c r="I57" s="21" t="s">
        <v>18</v>
      </c>
      <c r="J57" s="56" t="s">
        <v>19</v>
      </c>
      <c r="K57" s="56" t="s">
        <v>20</v>
      </c>
      <c r="L57" s="13" t="e">
        <f t="shared" si="4"/>
        <v>#VALUE!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53"/>
      <c r="F58" s="45"/>
      <c r="G58" s="8"/>
      <c r="H58" s="9"/>
      <c r="I58" s="8"/>
      <c r="J58" s="58"/>
      <c r="K58" s="58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t="s">
        <v>37</v>
      </c>
      <c r="B59" s="51">
        <v>9.65</v>
      </c>
      <c r="C59" s="37">
        <v>3</v>
      </c>
      <c r="D59" s="73">
        <f t="shared" ref="D59:D69" si="5">C59/$C$70</f>
        <v>4.5454545454545456E-2</v>
      </c>
      <c r="E59" s="73">
        <f>B59*D59</f>
        <v>0.43863636363636366</v>
      </c>
      <c r="F59" s="43">
        <v>36886</v>
      </c>
      <c r="G59" s="36" t="s">
        <v>34</v>
      </c>
      <c r="H59" s="72"/>
      <c r="I59" s="62"/>
      <c r="J59" s="58"/>
      <c r="K59" s="58"/>
      <c r="L59" s="13" t="str">
        <f t="shared" si="4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51">
        <v>9.6999999999999993</v>
      </c>
      <c r="C60" s="37">
        <v>5</v>
      </c>
      <c r="D60" s="73">
        <f t="shared" si="5"/>
        <v>7.575757575757576E-2</v>
      </c>
      <c r="E60" s="73">
        <f t="shared" ref="E60:E67" si="6">B60*D60</f>
        <v>0.73484848484848486</v>
      </c>
      <c r="F60" s="43">
        <v>36886</v>
      </c>
      <c r="G60" s="36" t="s">
        <v>34</v>
      </c>
      <c r="H60" s="72"/>
      <c r="I60" s="62"/>
      <c r="J60" s="59"/>
      <c r="K60" s="59"/>
      <c r="L60" s="15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B61" s="51">
        <v>9.7899999999999991</v>
      </c>
      <c r="C61" s="37">
        <v>5</v>
      </c>
      <c r="D61" s="73">
        <f t="shared" si="5"/>
        <v>7.575757575757576E-2</v>
      </c>
      <c r="E61" s="73">
        <f t="shared" si="6"/>
        <v>0.74166666666666659</v>
      </c>
      <c r="F61" s="43">
        <v>36887</v>
      </c>
      <c r="G61" s="36" t="s">
        <v>34</v>
      </c>
      <c r="H61" s="72"/>
      <c r="I61" s="62"/>
      <c r="J61" s="60"/>
      <c r="K61" s="60"/>
      <c r="L61" s="15" t="str">
        <f t="shared" si="4"/>
        <v/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1">
        <v>9.85</v>
      </c>
      <c r="C62" s="37">
        <v>10</v>
      </c>
      <c r="D62" s="73">
        <f t="shared" si="5"/>
        <v>0.15151515151515152</v>
      </c>
      <c r="E62" s="73">
        <f t="shared" si="6"/>
        <v>1.4924242424242424</v>
      </c>
      <c r="F62" s="43">
        <v>36887</v>
      </c>
      <c r="G62" s="36" t="s">
        <v>34</v>
      </c>
      <c r="H62" s="72"/>
      <c r="I62" s="62"/>
      <c r="J62" s="60"/>
      <c r="K62" s="60"/>
      <c r="L62" s="15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B63" s="51">
        <v>9.82</v>
      </c>
      <c r="C63" s="37">
        <v>5</v>
      </c>
      <c r="D63" s="73">
        <f t="shared" si="5"/>
        <v>7.575757575757576E-2</v>
      </c>
      <c r="E63" s="73">
        <f t="shared" si="6"/>
        <v>0.74393939393939401</v>
      </c>
      <c r="F63" s="43">
        <v>36887</v>
      </c>
      <c r="G63" s="36" t="s">
        <v>34</v>
      </c>
      <c r="H63" s="72"/>
      <c r="I63" s="62"/>
      <c r="J63" s="60"/>
      <c r="K63" s="60"/>
      <c r="L63" s="15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9.7200000000000006</v>
      </c>
      <c r="C64" s="37">
        <v>5</v>
      </c>
      <c r="D64" s="73">
        <f t="shared" si="5"/>
        <v>7.575757575757576E-2</v>
      </c>
      <c r="E64" s="73">
        <f t="shared" si="6"/>
        <v>0.73636363636363644</v>
      </c>
      <c r="F64" s="43">
        <v>36887</v>
      </c>
      <c r="G64" s="36" t="s">
        <v>34</v>
      </c>
      <c r="H64" s="72"/>
      <c r="I64" s="62"/>
      <c r="J64" s="60"/>
      <c r="K64" s="60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9.7799999999999994</v>
      </c>
      <c r="C65" s="37">
        <v>5</v>
      </c>
      <c r="D65" s="73">
        <f t="shared" si="5"/>
        <v>7.575757575757576E-2</v>
      </c>
      <c r="E65" s="73">
        <f>B65*D65</f>
        <v>0.74090909090909085</v>
      </c>
      <c r="F65" s="43">
        <v>36887</v>
      </c>
      <c r="G65" s="36" t="s">
        <v>34</v>
      </c>
      <c r="H65" s="72"/>
      <c r="I65" s="62"/>
      <c r="J65" s="60"/>
      <c r="K65" s="60"/>
      <c r="L65" s="15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9.81</v>
      </c>
      <c r="C66" s="37">
        <v>8</v>
      </c>
      <c r="D66" s="73">
        <f t="shared" si="5"/>
        <v>0.12121212121212122</v>
      </c>
      <c r="E66" s="73">
        <f t="shared" si="6"/>
        <v>1.1890909090909092</v>
      </c>
      <c r="F66" s="43">
        <v>36887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9.84</v>
      </c>
      <c r="C67" s="37">
        <v>10</v>
      </c>
      <c r="D67" s="73">
        <f t="shared" si="5"/>
        <v>0.15151515151515152</v>
      </c>
      <c r="E67" s="73">
        <f t="shared" si="6"/>
        <v>1.490909090909091</v>
      </c>
      <c r="F67" s="43">
        <v>36887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9.8000000000000007</v>
      </c>
      <c r="C68" s="37">
        <v>5</v>
      </c>
      <c r="D68" s="73">
        <f t="shared" si="5"/>
        <v>7.575757575757576E-2</v>
      </c>
      <c r="E68" s="73">
        <f>B68*D68</f>
        <v>0.74242424242424254</v>
      </c>
      <c r="F68" s="43">
        <v>36887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9.7899999999999991</v>
      </c>
      <c r="C69" s="37">
        <v>5</v>
      </c>
      <c r="D69" s="73">
        <f t="shared" si="5"/>
        <v>7.575757575757576E-2</v>
      </c>
      <c r="E69" s="73">
        <f>B69*D69</f>
        <v>0.74166666666666659</v>
      </c>
      <c r="F69" s="43">
        <v>36888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C70" s="3">
        <f>SUM(C59:C69)</f>
        <v>66</v>
      </c>
      <c r="D70" s="75">
        <f>SUM(D59:D69)</f>
        <v>1</v>
      </c>
      <c r="E70" s="74">
        <f>SUM(E59:E69)</f>
        <v>9.792878787878788</v>
      </c>
      <c r="H70" s="72"/>
      <c r="I70" s="65"/>
      <c r="J70" s="60"/>
      <c r="K70" s="60"/>
      <c r="L70" s="15" t="str">
        <f t="shared" si="4"/>
        <v/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63"/>
      <c r="F71" s="64"/>
      <c r="G71" s="8"/>
      <c r="H71" s="72"/>
      <c r="I71" s="14"/>
      <c r="J71" s="60"/>
      <c r="K71" s="60"/>
      <c r="L71" s="15" t="str">
        <f t="shared" si="4"/>
        <v/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63"/>
      <c r="F72" s="64"/>
      <c r="G72" s="8"/>
      <c r="H72" s="72"/>
      <c r="I72" s="62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63"/>
      <c r="F73" s="64"/>
      <c r="G73" s="8"/>
      <c r="H73" s="72"/>
      <c r="I73" s="62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63"/>
      <c r="F74" s="64"/>
      <c r="G74" s="8"/>
      <c r="H74" s="72"/>
      <c r="I74" s="62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63"/>
      <c r="F75" s="64"/>
      <c r="G75" s="8"/>
      <c r="H75" s="72"/>
      <c r="I75" s="62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63"/>
      <c r="F76" s="64"/>
      <c r="G76" s="8"/>
      <c r="H76" s="72"/>
      <c r="I76" s="62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62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I81" s="6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I82" s="6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I85" s="6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I86" s="6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ref="L103:L118" si="7">REPT("O",K103)</f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7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si="7"/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7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7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7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si="7"/>
        <v/>
      </c>
    </row>
    <row r="110" spans="2:26" x14ac:dyDescent="0.2">
      <c r="B110" s="63"/>
      <c r="F110" s="64"/>
      <c r="G110" s="8"/>
      <c r="H110" s="72"/>
      <c r="L110" s="15" t="str">
        <f t="shared" si="7"/>
        <v/>
      </c>
    </row>
    <row r="111" spans="2:26" x14ac:dyDescent="0.2">
      <c r="B111" s="63"/>
      <c r="F111" s="64"/>
      <c r="G111" s="8"/>
      <c r="H111" s="72"/>
      <c r="L111" s="15" t="str">
        <f t="shared" si="7"/>
        <v/>
      </c>
    </row>
    <row r="112" spans="2:26" x14ac:dyDescent="0.2">
      <c r="B112" s="63"/>
      <c r="F112" s="64"/>
      <c r="G112" s="8"/>
      <c r="H112" s="72"/>
      <c r="I112" s="62"/>
      <c r="L112" s="15" t="str">
        <f t="shared" si="7"/>
        <v/>
      </c>
    </row>
    <row r="113" spans="2:12" x14ac:dyDescent="0.2">
      <c r="B113" s="63"/>
      <c r="F113" s="64"/>
      <c r="G113" s="8"/>
      <c r="H113" s="72"/>
      <c r="I113" s="62"/>
      <c r="L113" s="15" t="str">
        <f t="shared" si="7"/>
        <v/>
      </c>
    </row>
    <row r="114" spans="2:12" x14ac:dyDescent="0.2">
      <c r="B114" s="63"/>
      <c r="F114" s="64"/>
      <c r="G114" s="8"/>
      <c r="H114" s="72"/>
      <c r="I114" s="62"/>
      <c r="L114" s="15" t="str">
        <f t="shared" si="7"/>
        <v/>
      </c>
    </row>
    <row r="115" spans="2:12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12" x14ac:dyDescent="0.2">
      <c r="B116" s="63"/>
      <c r="F116" s="64"/>
      <c r="G116" s="8"/>
      <c r="H116" s="72"/>
      <c r="I116" s="62"/>
      <c r="L116" s="15" t="str">
        <f t="shared" si="7"/>
        <v/>
      </c>
    </row>
    <row r="117" spans="2:12" x14ac:dyDescent="0.2">
      <c r="B117" s="63"/>
      <c r="F117" s="64"/>
      <c r="G117" s="8"/>
      <c r="H117" s="72"/>
      <c r="I117" s="62"/>
      <c r="L117" s="15" t="str">
        <f t="shared" si="7"/>
        <v/>
      </c>
    </row>
    <row r="118" spans="2:12" x14ac:dyDescent="0.2">
      <c r="B118" s="63"/>
      <c r="F118" s="64"/>
      <c r="G118" s="8"/>
      <c r="H118" s="72"/>
      <c r="I118" s="62"/>
      <c r="L118" s="16" t="str">
        <f t="shared" si="7"/>
        <v/>
      </c>
    </row>
    <row r="119" spans="2:12" x14ac:dyDescent="0.2">
      <c r="B119" s="63"/>
      <c r="F119" s="64"/>
      <c r="G119" s="8"/>
      <c r="H119" s="72"/>
      <c r="I119" s="62"/>
      <c r="J119" s="61" t="s">
        <v>21</v>
      </c>
    </row>
    <row r="120" spans="2:12" x14ac:dyDescent="0.2">
      <c r="B120" s="63"/>
      <c r="F120" s="64"/>
      <c r="G120" s="8"/>
      <c r="H120" s="72"/>
      <c r="I120" s="62"/>
    </row>
    <row r="121" spans="2:12" x14ac:dyDescent="0.2">
      <c r="B121" s="63"/>
      <c r="F121" s="64"/>
      <c r="G121" s="8"/>
      <c r="H121" s="72"/>
      <c r="I121" s="62"/>
    </row>
    <row r="122" spans="2:12" x14ac:dyDescent="0.2">
      <c r="B122" s="63"/>
      <c r="F122" s="64"/>
      <c r="G122" s="8"/>
      <c r="H122" s="72"/>
      <c r="I122" s="62"/>
    </row>
    <row r="123" spans="2:12" x14ac:dyDescent="0.2">
      <c r="B123" s="63"/>
      <c r="F123" s="64"/>
      <c r="G123" s="8"/>
      <c r="H123" s="72"/>
      <c r="I123" s="62"/>
    </row>
    <row r="124" spans="2:12" x14ac:dyDescent="0.2">
      <c r="B124" s="63"/>
      <c r="F124" s="64"/>
      <c r="G124" s="8"/>
      <c r="H124" s="72"/>
      <c r="I124" s="62"/>
    </row>
    <row r="125" spans="2:12" x14ac:dyDescent="0.2">
      <c r="B125" s="63"/>
      <c r="F125" s="64"/>
      <c r="G125" s="8"/>
      <c r="H125" s="72"/>
      <c r="I125" s="62"/>
    </row>
    <row r="126" spans="2:12" x14ac:dyDescent="0.2">
      <c r="B126" s="63"/>
      <c r="F126" s="64"/>
      <c r="G126" s="8"/>
      <c r="H126" s="72"/>
      <c r="I126" s="62"/>
    </row>
    <row r="127" spans="2:12" x14ac:dyDescent="0.2">
      <c r="B127" s="63"/>
      <c r="F127" s="64"/>
      <c r="G127" s="8"/>
      <c r="H127" s="72"/>
      <c r="I127" s="62"/>
    </row>
    <row r="128" spans="2:12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</row>
    <row r="154" spans="2:9" x14ac:dyDescent="0.2">
      <c r="B154" s="63"/>
      <c r="F154" s="64"/>
      <c r="G154" s="8"/>
      <c r="H154" s="72"/>
    </row>
    <row r="155" spans="2:9" x14ac:dyDescent="0.2">
      <c r="B155" s="63"/>
      <c r="F155" s="64"/>
      <c r="G155" s="8"/>
      <c r="H155" s="72"/>
    </row>
    <row r="156" spans="2:9" x14ac:dyDescent="0.2">
      <c r="B156" s="63"/>
      <c r="F156" s="64"/>
      <c r="G156" s="8"/>
      <c r="H156" s="72"/>
    </row>
    <row r="157" spans="2:9" x14ac:dyDescent="0.2">
      <c r="B157" s="63"/>
      <c r="F157" s="64"/>
      <c r="G157" s="8"/>
      <c r="H157" s="72"/>
    </row>
    <row r="158" spans="2:9" x14ac:dyDescent="0.2">
      <c r="B158" s="63"/>
      <c r="F158" s="64"/>
      <c r="G158" s="8"/>
      <c r="H158" s="72"/>
    </row>
    <row r="159" spans="2:9" x14ac:dyDescent="0.2">
      <c r="B159" s="63"/>
      <c r="F159" s="64"/>
      <c r="G159" s="8"/>
      <c r="H159" s="72"/>
      <c r="I159" s="62"/>
    </row>
    <row r="160" spans="2:9" x14ac:dyDescent="0.2">
      <c r="B160" s="63"/>
      <c r="F160" s="64"/>
      <c r="G160" s="8"/>
      <c r="H160" s="72"/>
      <c r="I160" s="62"/>
    </row>
    <row r="161" spans="2:9" x14ac:dyDescent="0.2">
      <c r="B161" s="63"/>
      <c r="F161" s="64"/>
      <c r="G161" s="8"/>
      <c r="H161" s="72"/>
      <c r="I161" s="62"/>
    </row>
    <row r="162" spans="2:9" x14ac:dyDescent="0.2">
      <c r="B162" s="63"/>
      <c r="F162" s="64"/>
      <c r="G162" s="8"/>
      <c r="H162" s="72"/>
      <c r="I162" s="62"/>
    </row>
    <row r="163" spans="2:9" x14ac:dyDescent="0.2">
      <c r="B163" s="63"/>
      <c r="F163" s="64"/>
      <c r="G163" s="8"/>
      <c r="H163" s="72"/>
      <c r="I163" s="62"/>
    </row>
    <row r="164" spans="2:9" x14ac:dyDescent="0.2">
      <c r="B164" s="63"/>
      <c r="F164" s="64"/>
      <c r="G164" s="8"/>
      <c r="H164" s="72"/>
      <c r="I164" s="6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</row>
    <row r="173" spans="2:9" x14ac:dyDescent="0.2">
      <c r="B173" s="63"/>
      <c r="F173" s="64"/>
      <c r="G173" s="8"/>
      <c r="H173" s="72"/>
    </row>
    <row r="174" spans="2:9" x14ac:dyDescent="0.2">
      <c r="B174" s="63"/>
      <c r="F174" s="64"/>
      <c r="G174" s="8"/>
      <c r="H174" s="72"/>
    </row>
    <row r="175" spans="2:9" x14ac:dyDescent="0.2">
      <c r="B175" s="63"/>
      <c r="F175" s="64"/>
      <c r="G175" s="8"/>
      <c r="H175" s="72"/>
    </row>
    <row r="176" spans="2:9" x14ac:dyDescent="0.2">
      <c r="B176" s="63"/>
      <c r="F176" s="64"/>
      <c r="G176" s="8"/>
      <c r="H176" s="72"/>
    </row>
    <row r="177" spans="2:9" x14ac:dyDescent="0.2">
      <c r="B177" s="63"/>
      <c r="F177" s="64"/>
      <c r="G177" s="8"/>
      <c r="H177" s="72"/>
      <c r="I177" s="62"/>
    </row>
    <row r="178" spans="2:9" x14ac:dyDescent="0.2">
      <c r="B178" s="63"/>
      <c r="F178" s="64"/>
      <c r="G178" s="8"/>
      <c r="H178" s="72"/>
      <c r="I178" s="62"/>
    </row>
    <row r="179" spans="2:9" x14ac:dyDescent="0.2">
      <c r="B179" s="63"/>
      <c r="F179" s="64"/>
      <c r="G179" s="8"/>
      <c r="H179" s="72"/>
      <c r="I179" s="62"/>
    </row>
    <row r="180" spans="2:9" x14ac:dyDescent="0.2">
      <c r="B180" s="63"/>
      <c r="F180" s="64"/>
      <c r="G180" s="8"/>
      <c r="H180" s="72"/>
      <c r="I180" s="62"/>
    </row>
    <row r="181" spans="2:9" x14ac:dyDescent="0.2">
      <c r="B181" s="63"/>
      <c r="F181" s="64"/>
      <c r="G181" s="8"/>
      <c r="H181" s="72"/>
      <c r="I181" s="62"/>
    </row>
    <row r="182" spans="2:9" x14ac:dyDescent="0.2">
      <c r="B182" s="63"/>
      <c r="F182" s="64"/>
      <c r="G182" s="8"/>
      <c r="H182" s="72"/>
      <c r="I182" s="6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6"/>
    </row>
    <row r="202" spans="2:9" x14ac:dyDescent="0.2">
      <c r="B202" s="63"/>
      <c r="F202" s="64"/>
      <c r="G202" s="8"/>
      <c r="H202" s="72"/>
      <c r="I202" s="67"/>
    </row>
    <row r="203" spans="2:9" x14ac:dyDescent="0.2">
      <c r="B203" s="63"/>
      <c r="F203" s="64"/>
      <c r="G203" s="8"/>
      <c r="H203" s="72"/>
      <c r="I203" s="67"/>
    </row>
    <row r="204" spans="2:9" x14ac:dyDescent="0.2">
      <c r="B204" s="63"/>
      <c r="F204" s="64"/>
      <c r="G204" s="8"/>
      <c r="H204" s="72"/>
    </row>
    <row r="205" spans="2:9" x14ac:dyDescent="0.2">
      <c r="B205" s="63"/>
      <c r="F205" s="64"/>
      <c r="G205" s="8"/>
      <c r="H205" s="72"/>
      <c r="I205" s="62"/>
    </row>
    <row r="206" spans="2:9" x14ac:dyDescent="0.2">
      <c r="B206" s="63"/>
      <c r="F206" s="64"/>
      <c r="G206" s="8"/>
      <c r="H206" s="72"/>
      <c r="I206" s="62"/>
    </row>
    <row r="207" spans="2:9" x14ac:dyDescent="0.2">
      <c r="B207" s="63"/>
      <c r="F207" s="64"/>
      <c r="G207" s="8"/>
      <c r="H207" s="72"/>
      <c r="I207" s="62"/>
    </row>
    <row r="208" spans="2:9" x14ac:dyDescent="0.2">
      <c r="B208" s="63"/>
      <c r="F208" s="64"/>
      <c r="G208" s="8"/>
      <c r="H208" s="72"/>
      <c r="I208" s="62"/>
    </row>
    <row r="209" spans="2:10" x14ac:dyDescent="0.2">
      <c r="B209" s="63"/>
      <c r="F209" s="64"/>
      <c r="G209" s="8"/>
      <c r="H209" s="72"/>
      <c r="I209" s="62"/>
    </row>
    <row r="210" spans="2:10" x14ac:dyDescent="0.2">
      <c r="B210" s="63"/>
      <c r="F210" s="64"/>
      <c r="G210" s="8"/>
      <c r="H210" s="72"/>
      <c r="I210" s="62"/>
    </row>
    <row r="211" spans="2:10" x14ac:dyDescent="0.2">
      <c r="B211" s="63"/>
      <c r="F211" s="64"/>
      <c r="G211" s="8"/>
      <c r="H211" s="72"/>
      <c r="I211" s="62"/>
    </row>
    <row r="212" spans="2:10" x14ac:dyDescent="0.2">
      <c r="B212" s="63"/>
      <c r="F212" s="64"/>
      <c r="G212" s="8"/>
      <c r="H212" s="72"/>
      <c r="I212" s="62"/>
    </row>
    <row r="213" spans="2:10" x14ac:dyDescent="0.2">
      <c r="B213" s="63"/>
      <c r="F213" s="64"/>
      <c r="G213" s="8"/>
      <c r="H213" s="72"/>
      <c r="I213" s="62"/>
    </row>
    <row r="214" spans="2:10" x14ac:dyDescent="0.2">
      <c r="B214" s="63"/>
      <c r="F214" s="64"/>
      <c r="G214" s="8"/>
      <c r="H214" s="72"/>
      <c r="I214" s="62"/>
    </row>
    <row r="215" spans="2:10" x14ac:dyDescent="0.2">
      <c r="B215" s="63"/>
      <c r="F215" s="64"/>
      <c r="G215" s="8"/>
      <c r="H215" s="72"/>
      <c r="I215" s="62"/>
    </row>
    <row r="216" spans="2:10" x14ac:dyDescent="0.2">
      <c r="B216" s="63"/>
      <c r="F216" s="64"/>
      <c r="G216" s="8"/>
      <c r="H216" s="72"/>
      <c r="I216" s="62"/>
    </row>
    <row r="217" spans="2:10" x14ac:dyDescent="0.2">
      <c r="B217" s="63"/>
      <c r="F217" s="64"/>
      <c r="G217" s="8"/>
      <c r="H217" s="72"/>
      <c r="I217" s="62"/>
    </row>
    <row r="218" spans="2:10" x14ac:dyDescent="0.2">
      <c r="B218" s="63"/>
      <c r="F218" s="64"/>
      <c r="G218" s="8"/>
      <c r="H218" s="72"/>
      <c r="I218" s="62"/>
    </row>
    <row r="219" spans="2:10" x14ac:dyDescent="0.2">
      <c r="B219" s="63"/>
      <c r="F219" s="64"/>
      <c r="G219" s="8"/>
      <c r="H219" s="72"/>
      <c r="I219" s="62"/>
    </row>
    <row r="220" spans="2:10" x14ac:dyDescent="0.2">
      <c r="B220" s="63"/>
      <c r="F220" s="64"/>
      <c r="G220" s="8"/>
      <c r="H220" s="72"/>
      <c r="I220" s="62"/>
    </row>
    <row r="221" spans="2:10" x14ac:dyDescent="0.2">
      <c r="B221" s="63"/>
      <c r="F221" s="64"/>
      <c r="G221" s="8"/>
      <c r="H221" s="72"/>
      <c r="I221" s="62"/>
      <c r="J221" s="61" t="s">
        <v>22</v>
      </c>
    </row>
    <row r="222" spans="2:10" x14ac:dyDescent="0.2">
      <c r="B222" s="63"/>
      <c r="F222" s="64"/>
      <c r="G222" s="8"/>
      <c r="H222" s="72"/>
    </row>
    <row r="223" spans="2:10" x14ac:dyDescent="0.2">
      <c r="B223" s="63"/>
      <c r="F223" s="64"/>
      <c r="G223" s="8"/>
      <c r="H223" s="72"/>
    </row>
    <row r="224" spans="2:10" x14ac:dyDescent="0.2">
      <c r="B224" s="63"/>
      <c r="F224" s="64"/>
      <c r="G224" s="8"/>
      <c r="H224" s="72"/>
      <c r="I224" s="62"/>
    </row>
    <row r="225" spans="2:9" x14ac:dyDescent="0.2">
      <c r="B225" s="63"/>
      <c r="F225" s="64"/>
      <c r="G225" s="8"/>
      <c r="H225" s="72"/>
      <c r="I225" s="62"/>
    </row>
    <row r="226" spans="2:9" x14ac:dyDescent="0.2">
      <c r="B226" s="63"/>
      <c r="F226" s="64"/>
      <c r="G226" s="8"/>
      <c r="H226" s="72"/>
      <c r="I226" s="62"/>
    </row>
    <row r="227" spans="2:9" x14ac:dyDescent="0.2">
      <c r="B227" s="63"/>
      <c r="F227" s="64"/>
      <c r="G227" s="8"/>
      <c r="H227" s="72"/>
      <c r="I227" s="62"/>
    </row>
    <row r="228" spans="2:9" x14ac:dyDescent="0.2">
      <c r="B228" s="63"/>
      <c r="F228" s="64"/>
      <c r="G228" s="8"/>
      <c r="H228" s="72"/>
      <c r="I228" s="62"/>
    </row>
    <row r="229" spans="2:9" x14ac:dyDescent="0.2">
      <c r="B229" s="63"/>
      <c r="F229" s="64"/>
      <c r="G229" s="8"/>
      <c r="H229" s="72"/>
      <c r="I229" s="62"/>
    </row>
    <row r="230" spans="2:9" x14ac:dyDescent="0.2">
      <c r="B230" s="63"/>
      <c r="F230" s="64"/>
      <c r="G230" s="8"/>
      <c r="H230" s="72"/>
      <c r="I230" s="62"/>
    </row>
    <row r="231" spans="2:9" x14ac:dyDescent="0.2">
      <c r="B231" s="63"/>
      <c r="F231" s="64"/>
      <c r="G231" s="8"/>
      <c r="H231" s="72"/>
      <c r="I231" s="62"/>
    </row>
    <row r="232" spans="2:9" x14ac:dyDescent="0.2">
      <c r="B232" s="63"/>
      <c r="F232" s="64"/>
      <c r="G232" s="8"/>
      <c r="H232" s="72"/>
      <c r="I232" s="62"/>
    </row>
    <row r="233" spans="2:9" x14ac:dyDescent="0.2">
      <c r="B233" s="63"/>
      <c r="F233" s="64"/>
      <c r="G233" s="8"/>
      <c r="H233" s="72"/>
      <c r="I233" s="62"/>
    </row>
    <row r="234" spans="2:9" x14ac:dyDescent="0.2">
      <c r="B234" s="63"/>
      <c r="F234" s="64"/>
      <c r="G234" s="8"/>
      <c r="H234" s="72"/>
      <c r="I234" s="62"/>
    </row>
    <row r="235" spans="2:9" x14ac:dyDescent="0.2">
      <c r="B235" s="63"/>
      <c r="F235" s="64"/>
      <c r="G235" s="8"/>
      <c r="H235" s="72"/>
      <c r="I235" s="62"/>
    </row>
    <row r="236" spans="2:9" x14ac:dyDescent="0.2">
      <c r="B236" s="63"/>
      <c r="F236" s="64"/>
      <c r="G236" s="8"/>
      <c r="H236" s="72"/>
      <c r="I236" s="62"/>
    </row>
    <row r="237" spans="2:9" x14ac:dyDescent="0.2">
      <c r="B237" s="63"/>
      <c r="F237" s="64"/>
      <c r="G237" s="8"/>
      <c r="H237" s="72"/>
      <c r="I237" s="62"/>
    </row>
    <row r="238" spans="2:9" x14ac:dyDescent="0.2">
      <c r="B238" s="63"/>
      <c r="F238" s="64"/>
      <c r="G238" s="8"/>
      <c r="H238" s="72"/>
      <c r="I238" s="62"/>
    </row>
    <row r="239" spans="2:9" x14ac:dyDescent="0.2">
      <c r="B239" s="63"/>
      <c r="F239" s="64"/>
      <c r="G239" s="8"/>
      <c r="H239" s="72"/>
    </row>
    <row r="240" spans="2:9" x14ac:dyDescent="0.2">
      <c r="B240" s="63"/>
      <c r="F240" s="64"/>
      <c r="G240" s="8"/>
      <c r="H240" s="72"/>
    </row>
    <row r="241" spans="2:9" x14ac:dyDescent="0.2">
      <c r="B241" s="63"/>
      <c r="F241" s="64"/>
      <c r="G241" s="8"/>
      <c r="H241" s="72"/>
      <c r="I241" s="62"/>
    </row>
    <row r="242" spans="2:9" x14ac:dyDescent="0.2">
      <c r="B242" s="63"/>
      <c r="F242" s="64"/>
      <c r="G242" s="8"/>
      <c r="H242" s="72"/>
      <c r="I242" s="6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  <c r="I245" s="62"/>
    </row>
    <row r="246" spans="2:9" x14ac:dyDescent="0.2">
      <c r="B246" s="63"/>
      <c r="F246" s="64"/>
      <c r="G246" s="8"/>
      <c r="H246" s="72"/>
      <c r="I246" s="6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8"/>
    </row>
    <row r="265" spans="2:9" x14ac:dyDescent="0.2">
      <c r="B265" s="63"/>
      <c r="F265" s="64"/>
      <c r="G265" s="8"/>
      <c r="H265" s="72"/>
    </row>
    <row r="266" spans="2:9" x14ac:dyDescent="0.2">
      <c r="B266" s="63"/>
      <c r="F266" s="64"/>
      <c r="G266" s="8"/>
      <c r="H266" s="72"/>
      <c r="I266" s="62"/>
    </row>
    <row r="267" spans="2:9" x14ac:dyDescent="0.2">
      <c r="B267" s="63"/>
      <c r="F267" s="64"/>
      <c r="G267" s="8"/>
      <c r="H267" s="72"/>
      <c r="I267" s="6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2"/>
    </row>
    <row r="271" spans="2:9" x14ac:dyDescent="0.2">
      <c r="B271" s="63"/>
      <c r="F271" s="64"/>
      <c r="G271" s="8"/>
      <c r="H271" s="72"/>
      <c r="I271" s="6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9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2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2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10" x14ac:dyDescent="0.2">
      <c r="B305" s="63"/>
      <c r="F305" s="64"/>
      <c r="G305" s="8"/>
      <c r="H305" s="72"/>
    </row>
    <row r="306" spans="2:10" x14ac:dyDescent="0.2">
      <c r="B306" s="63"/>
      <c r="F306" s="64"/>
      <c r="G306" s="8"/>
      <c r="H306" s="72"/>
    </row>
    <row r="307" spans="2:10" x14ac:dyDescent="0.2">
      <c r="B307" s="63"/>
      <c r="F307" s="64"/>
      <c r="G307" s="8"/>
      <c r="H307" s="72"/>
      <c r="I307" s="62"/>
    </row>
    <row r="308" spans="2:10" x14ac:dyDescent="0.2">
      <c r="B308" s="63"/>
      <c r="F308" s="64"/>
      <c r="G308" s="8"/>
      <c r="H308" s="72"/>
      <c r="I308" s="62"/>
    </row>
    <row r="309" spans="2:10" x14ac:dyDescent="0.2">
      <c r="B309" s="63"/>
      <c r="F309" s="64"/>
      <c r="G309" s="8"/>
      <c r="H309" s="72"/>
      <c r="I309" s="62"/>
    </row>
    <row r="310" spans="2:10" x14ac:dyDescent="0.2">
      <c r="B310" s="63"/>
      <c r="F310" s="64"/>
      <c r="G310" s="8"/>
      <c r="H310" s="72"/>
      <c r="I310" s="62"/>
    </row>
    <row r="311" spans="2:10" x14ac:dyDescent="0.2">
      <c r="B311" s="63"/>
      <c r="F311" s="64"/>
      <c r="G311" s="8"/>
      <c r="H311" s="72"/>
      <c r="I311" s="62"/>
    </row>
    <row r="312" spans="2:10" x14ac:dyDescent="0.2">
      <c r="B312" s="63"/>
      <c r="F312" s="64"/>
      <c r="G312" s="8"/>
      <c r="H312" s="72"/>
      <c r="I312" s="62"/>
    </row>
    <row r="313" spans="2:10" x14ac:dyDescent="0.2">
      <c r="B313" s="63"/>
      <c r="F313" s="64"/>
      <c r="G313" s="8"/>
      <c r="H313" s="72"/>
      <c r="I313" s="62"/>
    </row>
    <row r="314" spans="2:10" x14ac:dyDescent="0.2">
      <c r="B314" s="63"/>
      <c r="F314" s="64"/>
      <c r="G314" s="8"/>
      <c r="H314" s="72"/>
      <c r="I314" s="62"/>
    </row>
    <row r="315" spans="2:10" x14ac:dyDescent="0.2">
      <c r="B315" s="63"/>
      <c r="F315" s="64"/>
      <c r="G315" s="8"/>
      <c r="H315" s="72"/>
      <c r="I315" s="62"/>
    </row>
    <row r="316" spans="2:10" x14ac:dyDescent="0.2">
      <c r="B316" s="63"/>
      <c r="F316" s="64"/>
      <c r="G316" s="8"/>
      <c r="H316" s="72"/>
      <c r="I316" s="62"/>
    </row>
    <row r="317" spans="2:10" x14ac:dyDescent="0.2">
      <c r="B317" s="63"/>
      <c r="F317" s="64"/>
      <c r="G317" s="8"/>
      <c r="H317" s="72"/>
      <c r="I317" s="62"/>
    </row>
    <row r="318" spans="2:10" x14ac:dyDescent="0.2">
      <c r="B318" s="63"/>
      <c r="F318" s="64"/>
      <c r="G318" s="8"/>
      <c r="H318" s="72"/>
      <c r="I318" s="62"/>
    </row>
    <row r="319" spans="2:10" x14ac:dyDescent="0.2">
      <c r="B319" s="63"/>
      <c r="F319" s="64"/>
      <c r="G319" s="8"/>
      <c r="H319" s="72"/>
      <c r="I319" s="62"/>
      <c r="J319" s="61" t="s">
        <v>23</v>
      </c>
    </row>
    <row r="320" spans="2:10" x14ac:dyDescent="0.2">
      <c r="B320" s="63"/>
      <c r="F320" s="64"/>
      <c r="G320" s="8"/>
      <c r="H320" s="72"/>
      <c r="I320" s="62"/>
    </row>
    <row r="321" spans="2:9" x14ac:dyDescent="0.2">
      <c r="B321" s="63"/>
      <c r="F321" s="64"/>
      <c r="G321" s="8"/>
      <c r="H321" s="72"/>
      <c r="I321" s="62"/>
    </row>
    <row r="322" spans="2:9" x14ac:dyDescent="0.2">
      <c r="B322" s="63"/>
      <c r="F322" s="64"/>
      <c r="G322" s="8"/>
      <c r="H322" s="72"/>
      <c r="I322" s="62"/>
    </row>
    <row r="323" spans="2:9" x14ac:dyDescent="0.2">
      <c r="B323" s="63"/>
      <c r="F323" s="64"/>
      <c r="G323" s="8"/>
      <c r="H323" s="72"/>
      <c r="I323" s="62"/>
    </row>
    <row r="324" spans="2:9" x14ac:dyDescent="0.2">
      <c r="B324" s="63"/>
      <c r="F324" s="64"/>
      <c r="G324" s="8"/>
      <c r="H324" s="72"/>
      <c r="I324" s="62"/>
    </row>
    <row r="325" spans="2:9" x14ac:dyDescent="0.2">
      <c r="B325" s="63"/>
      <c r="F325" s="64"/>
      <c r="G325" s="8"/>
      <c r="H325" s="72"/>
      <c r="I325" s="62"/>
    </row>
    <row r="326" spans="2:9" x14ac:dyDescent="0.2">
      <c r="B326" s="63"/>
      <c r="F326" s="64"/>
      <c r="G326" s="8"/>
      <c r="H326" s="72"/>
      <c r="I326" s="62"/>
    </row>
    <row r="327" spans="2:9" x14ac:dyDescent="0.2">
      <c r="B327" s="63"/>
      <c r="F327" s="64"/>
      <c r="G327" s="8"/>
      <c r="H327" s="72"/>
      <c r="I327" s="62"/>
    </row>
    <row r="328" spans="2:9" x14ac:dyDescent="0.2">
      <c r="B328" s="63"/>
      <c r="F328" s="64"/>
      <c r="G328" s="8"/>
      <c r="H328" s="72"/>
      <c r="I328" s="62"/>
    </row>
    <row r="329" spans="2:9" x14ac:dyDescent="0.2">
      <c r="B329" s="63"/>
      <c r="F329" s="64"/>
      <c r="G329" s="8"/>
      <c r="H329" s="72"/>
      <c r="I329" s="62"/>
    </row>
    <row r="330" spans="2:9" x14ac:dyDescent="0.2">
      <c r="B330" s="63"/>
      <c r="F330" s="64"/>
      <c r="G330" s="8"/>
      <c r="H330" s="72"/>
      <c r="I330" s="62"/>
    </row>
    <row r="331" spans="2:9" x14ac:dyDescent="0.2">
      <c r="B331" s="63"/>
      <c r="F331" s="64"/>
      <c r="G331" s="8"/>
      <c r="H331" s="72"/>
      <c r="I331" s="62"/>
    </row>
    <row r="332" spans="2:9" x14ac:dyDescent="0.2">
      <c r="B332" s="63"/>
      <c r="F332" s="64"/>
      <c r="G332" s="8"/>
      <c r="H332" s="72"/>
      <c r="I332" s="62"/>
    </row>
    <row r="333" spans="2:9" x14ac:dyDescent="0.2">
      <c r="B333" s="63"/>
      <c r="F333" s="64"/>
      <c r="G333" s="8"/>
      <c r="H333" s="72"/>
      <c r="I333" s="62"/>
    </row>
    <row r="334" spans="2:9" x14ac:dyDescent="0.2">
      <c r="B334" s="63"/>
      <c r="F334" s="64"/>
      <c r="G334" s="8"/>
      <c r="H334" s="72"/>
      <c r="I334" s="62"/>
    </row>
    <row r="335" spans="2:9" x14ac:dyDescent="0.2">
      <c r="B335" s="63"/>
      <c r="F335" s="64"/>
      <c r="G335" s="8"/>
      <c r="H335" s="72"/>
    </row>
    <row r="336" spans="2:9" x14ac:dyDescent="0.2">
      <c r="B336" s="63"/>
      <c r="F336" s="64"/>
      <c r="G336" s="8"/>
      <c r="H336" s="72"/>
    </row>
    <row r="337" spans="2:9" x14ac:dyDescent="0.2">
      <c r="B337" s="63"/>
      <c r="F337" s="64"/>
      <c r="G337" s="8"/>
      <c r="H337" s="72"/>
      <c r="I337" s="62"/>
    </row>
    <row r="338" spans="2:9" x14ac:dyDescent="0.2">
      <c r="B338" s="63"/>
      <c r="F338" s="64"/>
      <c r="G338" s="8"/>
      <c r="H338" s="72"/>
      <c r="I338" s="6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  <c r="I341" s="62"/>
    </row>
    <row r="342" spans="2:9" x14ac:dyDescent="0.2">
      <c r="B342" s="63"/>
      <c r="F342" s="64"/>
      <c r="G342" s="8"/>
      <c r="H342" s="72"/>
      <c r="I342" s="6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</row>
    <row r="360" spans="2:9" x14ac:dyDescent="0.2">
      <c r="B360" s="63"/>
      <c r="F360" s="64"/>
      <c r="G360" s="8"/>
      <c r="H360" s="72"/>
    </row>
    <row r="361" spans="2:9" x14ac:dyDescent="0.2">
      <c r="B361" s="63"/>
      <c r="F361" s="64"/>
      <c r="G361" s="8"/>
      <c r="H361" s="72"/>
      <c r="I361" s="62"/>
    </row>
    <row r="362" spans="2:9" x14ac:dyDescent="0.2">
      <c r="B362" s="63"/>
      <c r="F362" s="64"/>
      <c r="G362" s="8"/>
      <c r="H362" s="72"/>
      <c r="I362" s="6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  <c r="I365" s="62"/>
    </row>
    <row r="366" spans="2:9" x14ac:dyDescent="0.2">
      <c r="B366" s="63"/>
      <c r="F366" s="64"/>
      <c r="G366" s="8"/>
      <c r="H366" s="72"/>
      <c r="I366" s="6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</row>
    <row r="375" spans="2:9" x14ac:dyDescent="0.2">
      <c r="B375" s="63"/>
      <c r="F375" s="64"/>
      <c r="G375" s="8"/>
      <c r="H375" s="72"/>
    </row>
    <row r="376" spans="2:9" x14ac:dyDescent="0.2">
      <c r="B376" s="63"/>
      <c r="F376" s="64"/>
      <c r="G376" s="8"/>
      <c r="H376" s="72"/>
      <c r="I376" s="62"/>
    </row>
    <row r="377" spans="2:9" x14ac:dyDescent="0.2">
      <c r="B377" s="63"/>
      <c r="F377" s="64"/>
      <c r="G377" s="8"/>
      <c r="H377" s="72"/>
      <c r="I377" s="6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  <c r="I380" s="62"/>
    </row>
    <row r="381" spans="2:9" x14ac:dyDescent="0.2">
      <c r="B381" s="63"/>
      <c r="F381" s="64"/>
      <c r="G381" s="8"/>
      <c r="H381" s="72"/>
      <c r="I381" s="6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70"/>
    </row>
    <row r="406" spans="2:9" x14ac:dyDescent="0.2">
      <c r="B406" s="63"/>
      <c r="F406" s="64"/>
      <c r="G406" s="8"/>
      <c r="H406" s="72"/>
    </row>
    <row r="407" spans="2:9" x14ac:dyDescent="0.2">
      <c r="B407" s="63"/>
      <c r="F407" s="64"/>
      <c r="G407" s="8"/>
      <c r="H407" s="72"/>
      <c r="I407" s="62"/>
    </row>
    <row r="408" spans="2:9" x14ac:dyDescent="0.2">
      <c r="B408" s="63"/>
      <c r="F408" s="64"/>
      <c r="G408" s="8"/>
      <c r="H408" s="72"/>
      <c r="I408" s="6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62"/>
    </row>
    <row r="412" spans="2:9" x14ac:dyDescent="0.2">
      <c r="B412" s="63"/>
      <c r="F412" s="64"/>
      <c r="G412" s="8"/>
      <c r="H412" s="72"/>
      <c r="I412" s="6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  <c r="J419" s="61" t="s">
        <v>24</v>
      </c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</row>
    <row r="425" spans="2:10" x14ac:dyDescent="0.2">
      <c r="B425" s="63"/>
      <c r="F425" s="64"/>
      <c r="G425" s="8"/>
      <c r="H425" s="72"/>
    </row>
    <row r="426" spans="2:10" x14ac:dyDescent="0.2">
      <c r="B426" s="63"/>
      <c r="F426" s="64"/>
      <c r="G426" s="8"/>
      <c r="H426" s="72"/>
      <c r="I426" s="62"/>
    </row>
    <row r="427" spans="2:10" x14ac:dyDescent="0.2">
      <c r="B427" s="63"/>
      <c r="F427" s="64"/>
      <c r="G427" s="8"/>
      <c r="H427" s="72"/>
      <c r="I427" s="6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  <c r="I430" s="62"/>
    </row>
    <row r="431" spans="2:10" x14ac:dyDescent="0.2">
      <c r="B431" s="63"/>
      <c r="F431" s="64"/>
      <c r="G431" s="8"/>
      <c r="H431" s="72"/>
      <c r="I431" s="6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</row>
    <row r="442" spans="2:9" x14ac:dyDescent="0.2">
      <c r="B442" s="63"/>
      <c r="F442" s="64"/>
      <c r="G442" s="8"/>
      <c r="H442" s="72"/>
    </row>
    <row r="443" spans="2:9" x14ac:dyDescent="0.2">
      <c r="B443" s="63"/>
      <c r="F443" s="64"/>
      <c r="G443" s="8"/>
      <c r="H443" s="72"/>
      <c r="I443" s="62"/>
    </row>
    <row r="444" spans="2:9" x14ac:dyDescent="0.2">
      <c r="B444" s="63"/>
      <c r="F444" s="64"/>
      <c r="G444" s="8"/>
      <c r="H444" s="72"/>
      <c r="I444" s="6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  <c r="I447" s="62"/>
    </row>
    <row r="448" spans="2:9" x14ac:dyDescent="0.2">
      <c r="B448" s="63"/>
      <c r="F448" s="64"/>
      <c r="G448" s="8"/>
      <c r="H448" s="72"/>
      <c r="I448" s="6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71"/>
    </row>
    <row r="474" spans="2:9" x14ac:dyDescent="0.2">
      <c r="B474" s="63"/>
      <c r="F474" s="64"/>
      <c r="G474" s="8"/>
      <c r="H474" s="72"/>
    </row>
    <row r="475" spans="2:9" x14ac:dyDescent="0.2">
      <c r="B475" s="63"/>
      <c r="F475" s="64"/>
      <c r="G475" s="8"/>
      <c r="H475" s="72"/>
      <c r="I475" s="62"/>
    </row>
    <row r="476" spans="2:9" x14ac:dyDescent="0.2">
      <c r="B476" s="63"/>
      <c r="F476" s="64"/>
      <c r="G476" s="8"/>
      <c r="H476" s="72"/>
      <c r="I476" s="6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62"/>
    </row>
    <row r="480" spans="2:9" x14ac:dyDescent="0.2">
      <c r="B480" s="63"/>
      <c r="F480" s="64"/>
      <c r="G480" s="8"/>
      <c r="H480" s="72"/>
      <c r="I480" s="6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</row>
    <row r="495" spans="2:9" x14ac:dyDescent="0.2">
      <c r="B495" s="63"/>
      <c r="F495" s="64"/>
      <c r="G495" s="8"/>
      <c r="H495" s="72"/>
    </row>
    <row r="496" spans="2:9" x14ac:dyDescent="0.2">
      <c r="B496" s="63"/>
      <c r="F496" s="64"/>
      <c r="G496" s="8"/>
      <c r="H496" s="72"/>
      <c r="I496" s="62"/>
    </row>
    <row r="497" spans="2:9" x14ac:dyDescent="0.2">
      <c r="B497" s="63"/>
      <c r="F497" s="64"/>
      <c r="G497" s="8"/>
      <c r="H497" s="72"/>
      <c r="I497" s="6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  <c r="I500" s="62"/>
    </row>
    <row r="501" spans="2:9" x14ac:dyDescent="0.2">
      <c r="B501" s="63"/>
      <c r="F501" s="64"/>
      <c r="G501" s="8"/>
      <c r="H501" s="72"/>
      <c r="I501" s="6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  <c r="J519" s="61" t="s">
        <v>25</v>
      </c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</row>
    <row r="537" spans="2:9" x14ac:dyDescent="0.2">
      <c r="B537" s="63"/>
      <c r="F537" s="64"/>
      <c r="G537" s="8"/>
      <c r="H537" s="72"/>
    </row>
    <row r="538" spans="2:9" x14ac:dyDescent="0.2">
      <c r="B538" s="63"/>
      <c r="F538" s="64"/>
      <c r="G538" s="8"/>
      <c r="H538" s="72"/>
      <c r="I538" s="62"/>
    </row>
    <row r="539" spans="2:9" x14ac:dyDescent="0.2">
      <c r="B539" s="63"/>
      <c r="F539" s="64"/>
      <c r="G539" s="8"/>
      <c r="H539" s="72"/>
      <c r="I539" s="6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  <c r="I542" s="62"/>
    </row>
    <row r="543" spans="2:9" x14ac:dyDescent="0.2">
      <c r="B543" s="63"/>
      <c r="F543" s="64"/>
      <c r="G543" s="8"/>
      <c r="H543" s="72"/>
      <c r="I543" s="6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</row>
    <row r="560" spans="2:9" x14ac:dyDescent="0.2">
      <c r="B560" s="63"/>
      <c r="F560" s="64"/>
      <c r="G560" s="8"/>
      <c r="H560" s="72"/>
    </row>
    <row r="561" spans="2:9" x14ac:dyDescent="0.2">
      <c r="B561" s="63"/>
      <c r="F561" s="64"/>
      <c r="G561" s="8"/>
      <c r="H561" s="72"/>
      <c r="I561" s="62"/>
    </row>
    <row r="562" spans="2:9" x14ac:dyDescent="0.2">
      <c r="B562" s="63"/>
      <c r="F562" s="64"/>
      <c r="G562" s="8"/>
      <c r="H562" s="72"/>
      <c r="I562" s="6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  <c r="I565" s="62"/>
    </row>
    <row r="566" spans="2:9" x14ac:dyDescent="0.2">
      <c r="B566" s="63"/>
      <c r="F566" s="64"/>
      <c r="G566" s="8"/>
      <c r="H566" s="72"/>
      <c r="I566" s="6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</row>
    <row r="599" spans="2:9" x14ac:dyDescent="0.2">
      <c r="B599" s="63"/>
      <c r="F599" s="64"/>
      <c r="G599" s="8"/>
      <c r="H599" s="72"/>
    </row>
    <row r="600" spans="2:9" x14ac:dyDescent="0.2">
      <c r="B600" s="63"/>
      <c r="F600" s="64"/>
      <c r="G600" s="8"/>
      <c r="H600" s="72"/>
      <c r="I600" s="62"/>
    </row>
    <row r="601" spans="2:9" x14ac:dyDescent="0.2">
      <c r="B601" s="63"/>
      <c r="F601" s="64"/>
      <c r="G601" s="8"/>
      <c r="H601" s="72"/>
      <c r="I601" s="6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  <c r="I604" s="62"/>
    </row>
    <row r="605" spans="2:9" x14ac:dyDescent="0.2">
      <c r="B605" s="63"/>
      <c r="F605" s="64"/>
      <c r="G605" s="8"/>
      <c r="H605" s="72"/>
      <c r="I605" s="6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10" x14ac:dyDescent="0.2">
      <c r="B609" s="63"/>
      <c r="F609" s="64"/>
      <c r="G609" s="8"/>
      <c r="H609" s="72"/>
      <c r="I609" s="62"/>
    </row>
    <row r="610" spans="2:10" x14ac:dyDescent="0.2">
      <c r="B610" s="63"/>
      <c r="F610" s="64"/>
      <c r="G610" s="8"/>
      <c r="H610" s="72"/>
      <c r="I610" s="62"/>
    </row>
    <row r="611" spans="2:10" x14ac:dyDescent="0.2">
      <c r="B611" s="63"/>
      <c r="F611" s="64"/>
      <c r="G611" s="8"/>
      <c r="H611" s="72"/>
      <c r="I611" s="62"/>
    </row>
    <row r="612" spans="2:10" x14ac:dyDescent="0.2">
      <c r="B612" s="63"/>
      <c r="F612" s="64"/>
      <c r="G612" s="8"/>
      <c r="H612" s="72"/>
      <c r="I612" s="62"/>
    </row>
    <row r="613" spans="2:10" x14ac:dyDescent="0.2">
      <c r="B613" s="63"/>
      <c r="F613" s="64"/>
      <c r="G613" s="8"/>
      <c r="H613" s="72"/>
      <c r="I613" s="62"/>
    </row>
    <row r="614" spans="2:10" x14ac:dyDescent="0.2">
      <c r="B614" s="63"/>
      <c r="F614" s="64"/>
      <c r="G614" s="8"/>
      <c r="H614" s="72"/>
      <c r="I614" s="62"/>
    </row>
    <row r="615" spans="2:10" x14ac:dyDescent="0.2">
      <c r="B615" s="63"/>
      <c r="F615" s="64"/>
      <c r="G615" s="8"/>
      <c r="H615" s="72"/>
      <c r="I615" s="62"/>
    </row>
    <row r="616" spans="2:10" x14ac:dyDescent="0.2">
      <c r="B616" s="63"/>
      <c r="F616" s="64"/>
      <c r="G616" s="8"/>
      <c r="H616" s="72"/>
      <c r="I616" s="62"/>
    </row>
    <row r="617" spans="2:10" x14ac:dyDescent="0.2">
      <c r="B617" s="63"/>
      <c r="F617" s="64"/>
      <c r="G617" s="8"/>
      <c r="H617" s="72"/>
      <c r="I617" s="62"/>
    </row>
    <row r="618" spans="2:10" x14ac:dyDescent="0.2">
      <c r="B618" s="63"/>
      <c r="F618" s="64"/>
      <c r="G618" s="8"/>
      <c r="H618" s="72"/>
      <c r="I618" s="62"/>
    </row>
    <row r="619" spans="2:10" x14ac:dyDescent="0.2">
      <c r="B619" s="63"/>
      <c r="F619" s="64"/>
      <c r="G619" s="8"/>
      <c r="H619" s="72"/>
      <c r="I619" s="62"/>
      <c r="J619" s="61" t="s">
        <v>26</v>
      </c>
    </row>
    <row r="620" spans="2:10" x14ac:dyDescent="0.2">
      <c r="B620" s="63"/>
      <c r="F620" s="64"/>
      <c r="G620" s="8"/>
      <c r="H620" s="72"/>
      <c r="I620" s="62"/>
    </row>
    <row r="621" spans="2:10" x14ac:dyDescent="0.2">
      <c r="B621" s="63"/>
      <c r="F621" s="64"/>
      <c r="G621" s="8"/>
      <c r="H621" s="72"/>
      <c r="I621" s="62"/>
    </row>
    <row r="622" spans="2:10" x14ac:dyDescent="0.2">
      <c r="B622" s="63"/>
      <c r="F622" s="64"/>
      <c r="G622" s="8"/>
      <c r="H622" s="72"/>
      <c r="I622" s="62"/>
    </row>
    <row r="623" spans="2:10" x14ac:dyDescent="0.2">
      <c r="B623" s="63"/>
      <c r="F623" s="64"/>
      <c r="G623" s="8"/>
      <c r="H623" s="72"/>
      <c r="I623" s="62"/>
    </row>
    <row r="624" spans="2:10" x14ac:dyDescent="0.2">
      <c r="B624" s="63"/>
      <c r="F624" s="64"/>
      <c r="G624" s="8"/>
      <c r="H624" s="72"/>
      <c r="I624" s="62"/>
    </row>
    <row r="625" spans="2:9" x14ac:dyDescent="0.2">
      <c r="B625" s="63"/>
      <c r="F625" s="64"/>
      <c r="G625" s="8"/>
      <c r="H625" s="72"/>
      <c r="I625" s="62"/>
    </row>
    <row r="626" spans="2:9" x14ac:dyDescent="0.2">
      <c r="B626" s="63"/>
      <c r="F626" s="64"/>
      <c r="G626" s="8"/>
      <c r="H626" s="72"/>
      <c r="I626" s="62"/>
    </row>
    <row r="627" spans="2:9" x14ac:dyDescent="0.2">
      <c r="B627" s="63"/>
      <c r="F627" s="64"/>
      <c r="G627" s="8"/>
      <c r="H627" s="72"/>
      <c r="I627" s="8"/>
    </row>
    <row r="628" spans="2:9" x14ac:dyDescent="0.2">
      <c r="B628" s="63"/>
      <c r="F628" s="64"/>
      <c r="G628" s="8"/>
      <c r="H628" s="72"/>
      <c r="I628" s="8"/>
    </row>
    <row r="629" spans="2:9" x14ac:dyDescent="0.2">
      <c r="B629" s="63"/>
      <c r="F629" s="64"/>
      <c r="G629" s="8"/>
      <c r="H629" s="72"/>
      <c r="I629" s="12"/>
    </row>
    <row r="630" spans="2:9" x14ac:dyDescent="0.2">
      <c r="B630" s="63"/>
      <c r="F630" s="64"/>
      <c r="G630" s="8"/>
      <c r="H630" s="72"/>
      <c r="I630" s="12"/>
    </row>
    <row r="631" spans="2:9" x14ac:dyDescent="0.2">
      <c r="B631" s="63"/>
      <c r="F631" s="64"/>
      <c r="G631" s="8"/>
      <c r="H631" s="72"/>
      <c r="I631" s="12"/>
    </row>
    <row r="632" spans="2:9" x14ac:dyDescent="0.2">
      <c r="B632" s="63"/>
      <c r="F632" s="64"/>
      <c r="G632" s="8"/>
      <c r="H632" s="72"/>
      <c r="I632" s="14"/>
    </row>
    <row r="633" spans="2:9" x14ac:dyDescent="0.2">
      <c r="B633" s="63"/>
      <c r="F633" s="64"/>
      <c r="G633" s="8"/>
      <c r="H633" s="72"/>
      <c r="I633" s="14"/>
    </row>
    <row r="634" spans="2:9" x14ac:dyDescent="0.2">
      <c r="B634" s="63"/>
      <c r="F634" s="64"/>
      <c r="G634" s="8"/>
      <c r="H634" s="72"/>
      <c r="I634" s="14"/>
    </row>
    <row r="635" spans="2:9" x14ac:dyDescent="0.2">
      <c r="B635" s="63"/>
      <c r="F635" s="64"/>
      <c r="G635" s="8"/>
      <c r="H635" s="72"/>
      <c r="I635" s="14"/>
    </row>
    <row r="636" spans="2:9" x14ac:dyDescent="0.2">
      <c r="B636" s="63"/>
      <c r="F636" s="64"/>
      <c r="G636" s="8"/>
      <c r="H636" s="72"/>
      <c r="I636" s="14"/>
    </row>
    <row r="637" spans="2:9" x14ac:dyDescent="0.2">
      <c r="B637" s="63"/>
      <c r="F637" s="64"/>
      <c r="G637" s="8"/>
      <c r="H637" s="72"/>
      <c r="I637" s="14"/>
    </row>
    <row r="638" spans="2:9" x14ac:dyDescent="0.2">
      <c r="B638" s="63"/>
      <c r="F638" s="64"/>
      <c r="G638" s="8"/>
      <c r="H638" s="72"/>
      <c r="I638" s="14"/>
    </row>
    <row r="639" spans="2:9" x14ac:dyDescent="0.2">
      <c r="B639" s="63"/>
      <c r="F639" s="64"/>
      <c r="G639" s="8"/>
      <c r="H639" s="72"/>
      <c r="I639" s="14"/>
    </row>
    <row r="640" spans="2:9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  <c r="I658" s="14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  <c r="I662" s="14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  <c r="I696" s="14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  <c r="I700" s="14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</row>
    <row r="704" spans="2:9" x14ac:dyDescent="0.2">
      <c r="B704" s="63"/>
      <c r="F704" s="64"/>
      <c r="G704" s="8"/>
      <c r="H704" s="72"/>
    </row>
    <row r="705" spans="2:10" x14ac:dyDescent="0.2">
      <c r="B705" s="63"/>
      <c r="F705" s="64"/>
      <c r="G705" s="8"/>
      <c r="H705" s="72"/>
      <c r="I705" s="14"/>
    </row>
    <row r="706" spans="2:10" x14ac:dyDescent="0.2">
      <c r="B706" s="63"/>
      <c r="F706" s="64"/>
      <c r="G706" s="8"/>
      <c r="H706" s="72"/>
      <c r="I706" s="14"/>
    </row>
    <row r="707" spans="2:10" x14ac:dyDescent="0.2">
      <c r="B707" s="63"/>
      <c r="F707" s="64"/>
      <c r="G707" s="8"/>
      <c r="H707" s="72"/>
      <c r="I707" s="14"/>
    </row>
    <row r="708" spans="2:10" x14ac:dyDescent="0.2">
      <c r="B708" s="63"/>
      <c r="F708" s="64"/>
      <c r="G708" s="8"/>
      <c r="H708" s="72"/>
      <c r="I708" s="14"/>
    </row>
    <row r="709" spans="2:10" x14ac:dyDescent="0.2">
      <c r="B709" s="63"/>
      <c r="F709" s="64"/>
      <c r="G709" s="8"/>
      <c r="H709" s="72"/>
      <c r="I709" s="14"/>
    </row>
    <row r="710" spans="2:10" x14ac:dyDescent="0.2">
      <c r="B710" s="63"/>
      <c r="F710" s="64"/>
      <c r="G710" s="8"/>
      <c r="H710" s="72"/>
      <c r="I710" s="14"/>
    </row>
    <row r="711" spans="2:10" x14ac:dyDescent="0.2">
      <c r="B711" s="63"/>
      <c r="F711" s="64"/>
      <c r="G711" s="8"/>
      <c r="H711" s="72"/>
      <c r="I711" s="14"/>
    </row>
    <row r="712" spans="2:10" x14ac:dyDescent="0.2">
      <c r="B712" s="63"/>
      <c r="F712" s="64"/>
      <c r="G712" s="8"/>
      <c r="H712" s="72"/>
      <c r="I712" s="14"/>
    </row>
    <row r="713" spans="2:10" x14ac:dyDescent="0.2">
      <c r="B713" s="63"/>
      <c r="F713" s="64"/>
      <c r="G713" s="8"/>
      <c r="H713" s="72"/>
      <c r="I713" s="14"/>
    </row>
    <row r="714" spans="2:10" x14ac:dyDescent="0.2">
      <c r="B714" s="63"/>
      <c r="F714" s="64"/>
      <c r="G714" s="8"/>
      <c r="H714" s="72"/>
      <c r="I714" s="14"/>
    </row>
    <row r="715" spans="2:10" x14ac:dyDescent="0.2">
      <c r="B715" s="63"/>
      <c r="F715" s="64"/>
      <c r="G715" s="8"/>
      <c r="H715" s="72"/>
      <c r="I715" s="14"/>
    </row>
    <row r="716" spans="2:10" x14ac:dyDescent="0.2">
      <c r="B716" s="63"/>
      <c r="F716" s="64"/>
      <c r="G716" s="8"/>
      <c r="H716" s="72"/>
      <c r="I716" s="14"/>
    </row>
    <row r="717" spans="2:10" x14ac:dyDescent="0.2">
      <c r="B717" s="63"/>
      <c r="F717" s="64"/>
      <c r="G717" s="8"/>
      <c r="H717" s="72"/>
      <c r="I717" s="14"/>
    </row>
    <row r="718" spans="2:10" x14ac:dyDescent="0.2">
      <c r="B718" s="63"/>
      <c r="F718" s="64"/>
      <c r="G718" s="8"/>
      <c r="H718" s="72"/>
      <c r="I718" s="14"/>
    </row>
    <row r="719" spans="2:10" x14ac:dyDescent="0.2">
      <c r="B719" s="63"/>
      <c r="F719" s="64"/>
      <c r="G719" s="8"/>
      <c r="H719" s="72"/>
      <c r="I719" s="14"/>
      <c r="J719" s="61" t="s">
        <v>27</v>
      </c>
    </row>
    <row r="720" spans="2:10" x14ac:dyDescent="0.2">
      <c r="B720" s="63"/>
      <c r="F720" s="64"/>
      <c r="G720" s="8"/>
      <c r="H720" s="72"/>
      <c r="I720" s="14"/>
    </row>
    <row r="721" spans="2:9" x14ac:dyDescent="0.2">
      <c r="B721" s="63"/>
      <c r="F721" s="64"/>
      <c r="G721" s="8"/>
      <c r="H721" s="72"/>
      <c r="I721" s="14"/>
    </row>
    <row r="722" spans="2:9" x14ac:dyDescent="0.2">
      <c r="B722" s="63"/>
      <c r="F722" s="64"/>
      <c r="G722" s="8"/>
      <c r="H722" s="72"/>
      <c r="I722" s="14"/>
    </row>
    <row r="723" spans="2:9" x14ac:dyDescent="0.2">
      <c r="B723" s="63"/>
      <c r="F723" s="64"/>
      <c r="G723" s="8"/>
      <c r="H723" s="72"/>
      <c r="I723" s="14"/>
    </row>
    <row r="724" spans="2:9" x14ac:dyDescent="0.2">
      <c r="B724" s="63"/>
      <c r="F724" s="64"/>
      <c r="G724" s="8"/>
      <c r="H724" s="72"/>
      <c r="I724" s="14"/>
    </row>
    <row r="725" spans="2:9" x14ac:dyDescent="0.2">
      <c r="B725" s="63"/>
      <c r="F725" s="64"/>
      <c r="G725" s="8"/>
      <c r="H725" s="72"/>
      <c r="I725" s="14"/>
    </row>
    <row r="726" spans="2:9" x14ac:dyDescent="0.2">
      <c r="B726" s="63"/>
      <c r="F726" s="64"/>
      <c r="G726" s="8"/>
      <c r="H726" s="72"/>
      <c r="I726" s="14"/>
    </row>
    <row r="727" spans="2:9" x14ac:dyDescent="0.2">
      <c r="B727" s="63"/>
      <c r="F727" s="64"/>
      <c r="G727" s="8"/>
      <c r="H727" s="72"/>
      <c r="I727" s="14"/>
    </row>
    <row r="728" spans="2:9" x14ac:dyDescent="0.2">
      <c r="B728" s="63"/>
      <c r="F728" s="64"/>
      <c r="G728" s="8"/>
      <c r="H728" s="72"/>
      <c r="I728" s="14"/>
    </row>
    <row r="729" spans="2:9" x14ac:dyDescent="0.2">
      <c r="B729" s="63"/>
      <c r="F729" s="64"/>
      <c r="G729" s="8"/>
      <c r="H729" s="72"/>
      <c r="I729" s="14"/>
    </row>
    <row r="730" spans="2:9" x14ac:dyDescent="0.2">
      <c r="B730" s="63"/>
      <c r="F730" s="64"/>
      <c r="G730" s="8"/>
      <c r="H730" s="72"/>
      <c r="I730" s="14"/>
    </row>
    <row r="731" spans="2:9" x14ac:dyDescent="0.2">
      <c r="B731" s="63"/>
      <c r="F731" s="64"/>
      <c r="G731" s="8"/>
      <c r="H731" s="72"/>
      <c r="I731" s="14"/>
    </row>
    <row r="732" spans="2:9" x14ac:dyDescent="0.2">
      <c r="B732" s="63"/>
      <c r="F732" s="64"/>
      <c r="G732" s="8"/>
      <c r="H732" s="72"/>
      <c r="I732" s="14"/>
    </row>
    <row r="733" spans="2:9" x14ac:dyDescent="0.2">
      <c r="B733" s="63"/>
      <c r="F733" s="64"/>
      <c r="G733" s="8"/>
      <c r="H733" s="72"/>
      <c r="I733" s="14"/>
    </row>
    <row r="734" spans="2:9" x14ac:dyDescent="0.2">
      <c r="B734" s="63"/>
      <c r="F734" s="64"/>
      <c r="G734" s="8"/>
      <c r="H734" s="72"/>
      <c r="I734" s="14"/>
    </row>
    <row r="735" spans="2:9" x14ac:dyDescent="0.2">
      <c r="B735" s="63"/>
      <c r="F735" s="64"/>
      <c r="G735" s="8"/>
      <c r="H735" s="72"/>
      <c r="I735" s="14"/>
    </row>
    <row r="736" spans="2:9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</row>
    <row r="758" spans="2:9" x14ac:dyDescent="0.2">
      <c r="B758" s="63"/>
      <c r="F758" s="64"/>
      <c r="G758" s="8"/>
      <c r="H758" s="72"/>
    </row>
    <row r="759" spans="2:9" x14ac:dyDescent="0.2">
      <c r="B759" s="63"/>
      <c r="F759" s="64"/>
      <c r="G759" s="8"/>
      <c r="H759" s="72"/>
    </row>
    <row r="760" spans="2:9" x14ac:dyDescent="0.2">
      <c r="B760" s="63"/>
      <c r="F760" s="64"/>
      <c r="G760" s="8"/>
      <c r="H760" s="72"/>
    </row>
    <row r="761" spans="2:9" x14ac:dyDescent="0.2">
      <c r="B761" s="63"/>
      <c r="F761" s="64"/>
      <c r="G761" s="8"/>
      <c r="H761" s="72"/>
    </row>
    <row r="762" spans="2:9" x14ac:dyDescent="0.2">
      <c r="B762" s="63"/>
      <c r="F762" s="64"/>
      <c r="G762" s="8"/>
      <c r="H762" s="72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  <c r="I771" s="14"/>
    </row>
    <row r="772" spans="2:9" x14ac:dyDescent="0.2">
      <c r="B772" s="63"/>
      <c r="F772" s="64"/>
      <c r="G772" s="8"/>
      <c r="H772" s="72"/>
      <c r="I772" s="14"/>
    </row>
    <row r="773" spans="2:9" x14ac:dyDescent="0.2">
      <c r="B773" s="63"/>
      <c r="F773" s="64"/>
      <c r="G773" s="8"/>
      <c r="H773" s="72"/>
      <c r="I773" s="14"/>
    </row>
    <row r="774" spans="2:9" x14ac:dyDescent="0.2">
      <c r="B774" s="63"/>
      <c r="F774" s="64"/>
      <c r="G774" s="8"/>
      <c r="H774" s="72"/>
      <c r="I774" s="14"/>
    </row>
    <row r="775" spans="2:9" x14ac:dyDescent="0.2">
      <c r="B775" s="63"/>
      <c r="F775" s="64"/>
      <c r="G775" s="8"/>
      <c r="H775" s="72"/>
      <c r="I775" s="14"/>
    </row>
    <row r="776" spans="2:9" x14ac:dyDescent="0.2">
      <c r="B776" s="63"/>
      <c r="F776" s="64"/>
      <c r="G776" s="8"/>
      <c r="H776" s="72"/>
      <c r="I776" s="14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</row>
    <row r="797" spans="2:9" x14ac:dyDescent="0.2">
      <c r="B797" s="63"/>
      <c r="F797" s="64"/>
      <c r="G797" s="8"/>
      <c r="H797" s="72"/>
    </row>
    <row r="798" spans="2:9" x14ac:dyDescent="0.2">
      <c r="B798" s="63"/>
      <c r="F798" s="64"/>
      <c r="G798" s="8"/>
      <c r="H798" s="72"/>
    </row>
    <row r="799" spans="2:9" x14ac:dyDescent="0.2">
      <c r="B799" s="63"/>
      <c r="F799" s="64"/>
      <c r="G799" s="8"/>
      <c r="H799" s="72"/>
    </row>
    <row r="800" spans="2:9" x14ac:dyDescent="0.2">
      <c r="B800" s="63"/>
      <c r="F800" s="64"/>
      <c r="G800" s="8"/>
      <c r="H800" s="72"/>
    </row>
    <row r="801" spans="2:8" x14ac:dyDescent="0.2">
      <c r="B801" s="63"/>
      <c r="F801" s="64"/>
      <c r="G801" s="8"/>
      <c r="H801" s="72"/>
    </row>
    <row r="802" spans="2:8" x14ac:dyDescent="0.2">
      <c r="B802" s="63"/>
      <c r="F802" s="64"/>
      <c r="G802" s="8"/>
      <c r="H802" s="72"/>
    </row>
    <row r="803" spans="2:8" x14ac:dyDescent="0.2">
      <c r="B803" s="63"/>
      <c r="F803" s="64"/>
      <c r="G803" s="8"/>
      <c r="H803" s="72"/>
    </row>
    <row r="804" spans="2:8" x14ac:dyDescent="0.2">
      <c r="B804" s="63"/>
      <c r="F804" s="64"/>
      <c r="G804" s="8"/>
      <c r="H804" s="72"/>
    </row>
    <row r="805" spans="2:8" x14ac:dyDescent="0.2">
      <c r="B805" s="63"/>
      <c r="F805" s="64"/>
      <c r="G805" s="8"/>
      <c r="H805" s="72"/>
    </row>
    <row r="806" spans="2:8" x14ac:dyDescent="0.2">
      <c r="B806" s="63"/>
      <c r="F806" s="64"/>
      <c r="G806" s="8"/>
      <c r="H806" s="72"/>
    </row>
    <row r="807" spans="2:8" x14ac:dyDescent="0.2">
      <c r="B807" s="63"/>
      <c r="F807" s="64"/>
      <c r="G807" s="8"/>
      <c r="H807" s="72"/>
    </row>
    <row r="808" spans="2:8" x14ac:dyDescent="0.2">
      <c r="B808" s="63"/>
      <c r="F808" s="64"/>
      <c r="G808" s="8"/>
      <c r="H808" s="72"/>
    </row>
    <row r="809" spans="2:8" x14ac:dyDescent="0.2">
      <c r="B809" s="63"/>
      <c r="F809" s="64"/>
      <c r="G809" s="8"/>
      <c r="H809" s="72"/>
    </row>
    <row r="810" spans="2:8" x14ac:dyDescent="0.2">
      <c r="B810" s="63"/>
      <c r="F810" s="64"/>
      <c r="G810" s="8"/>
      <c r="H810" s="72"/>
    </row>
    <row r="811" spans="2:8" x14ac:dyDescent="0.2">
      <c r="B811" s="63"/>
      <c r="F811" s="64"/>
      <c r="G811" s="8"/>
      <c r="H811" s="72"/>
    </row>
    <row r="812" spans="2:8" x14ac:dyDescent="0.2">
      <c r="B812" s="63"/>
      <c r="F812" s="64"/>
      <c r="G812" s="8"/>
      <c r="H812" s="72"/>
    </row>
    <row r="813" spans="2:8" x14ac:dyDescent="0.2">
      <c r="B813" s="63"/>
      <c r="F813" s="64"/>
      <c r="G813" s="8"/>
      <c r="H813" s="72"/>
    </row>
    <row r="814" spans="2:8" x14ac:dyDescent="0.2">
      <c r="B814" s="63"/>
      <c r="F814" s="64"/>
      <c r="G814" s="8"/>
      <c r="H814" s="72"/>
    </row>
    <row r="815" spans="2:8" x14ac:dyDescent="0.2">
      <c r="B815" s="63"/>
      <c r="F815" s="64"/>
      <c r="G815" s="8"/>
      <c r="H815" s="72"/>
    </row>
    <row r="816" spans="2:8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  <c r="J819" s="61" t="s">
        <v>28</v>
      </c>
    </row>
    <row r="820" spans="2:10" x14ac:dyDescent="0.2">
      <c r="B820" s="63"/>
      <c r="F820" s="64"/>
      <c r="G820" s="8"/>
      <c r="H820" s="72"/>
      <c r="I820" s="14"/>
    </row>
    <row r="821" spans="2:10" x14ac:dyDescent="0.2">
      <c r="B821" s="63"/>
      <c r="F821" s="64"/>
      <c r="G821" s="8"/>
      <c r="H821" s="72"/>
      <c r="I821" s="14"/>
    </row>
    <row r="822" spans="2:10" x14ac:dyDescent="0.2">
      <c r="B822" s="63"/>
      <c r="F822" s="64"/>
      <c r="G822" s="8"/>
      <c r="H822" s="72"/>
      <c r="I822" s="14"/>
    </row>
    <row r="823" spans="2:10" x14ac:dyDescent="0.2">
      <c r="B823" s="63"/>
      <c r="F823" s="64"/>
      <c r="G823" s="8"/>
      <c r="H823" s="72"/>
      <c r="I823" s="14"/>
    </row>
    <row r="824" spans="2:10" x14ac:dyDescent="0.2">
      <c r="B824" s="63"/>
      <c r="F824" s="64"/>
      <c r="G824" s="8"/>
      <c r="H824" s="72"/>
      <c r="I824" s="14"/>
    </row>
    <row r="825" spans="2:10" x14ac:dyDescent="0.2">
      <c r="B825" s="63"/>
      <c r="F825" s="64"/>
      <c r="G825" s="8"/>
      <c r="H825" s="72"/>
      <c r="I825" s="14"/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</row>
    <row r="846" spans="2:9" x14ac:dyDescent="0.2">
      <c r="B846" s="63"/>
      <c r="F846" s="64"/>
      <c r="G846" s="8"/>
      <c r="H846" s="72"/>
    </row>
    <row r="847" spans="2:9" x14ac:dyDescent="0.2">
      <c r="B847" s="63"/>
      <c r="F847" s="64"/>
      <c r="G847" s="8"/>
      <c r="H847" s="72"/>
    </row>
    <row r="848" spans="2:9" x14ac:dyDescent="0.2">
      <c r="B848" s="63"/>
      <c r="F848" s="64"/>
      <c r="G848" s="8"/>
      <c r="H848" s="72"/>
    </row>
    <row r="849" spans="2:8" x14ac:dyDescent="0.2">
      <c r="B849" s="63"/>
      <c r="F849" s="64"/>
      <c r="G849" s="8"/>
      <c r="H849" s="72"/>
    </row>
    <row r="850" spans="2:8" x14ac:dyDescent="0.2">
      <c r="B850" s="63"/>
      <c r="F850" s="64"/>
      <c r="G850" s="8"/>
      <c r="H850" s="72"/>
    </row>
    <row r="851" spans="2:8" x14ac:dyDescent="0.2">
      <c r="B851" s="63"/>
      <c r="F851" s="64"/>
      <c r="G851" s="8"/>
      <c r="H851" s="72"/>
    </row>
    <row r="852" spans="2:8" x14ac:dyDescent="0.2">
      <c r="B852" s="63"/>
      <c r="F852" s="64"/>
      <c r="G852" s="8"/>
      <c r="H852" s="72"/>
    </row>
    <row r="853" spans="2:8" x14ac:dyDescent="0.2">
      <c r="B853" s="63"/>
      <c r="F853" s="64"/>
      <c r="G853" s="8"/>
      <c r="H853" s="72"/>
    </row>
    <row r="854" spans="2:8" x14ac:dyDescent="0.2">
      <c r="B854" s="63"/>
      <c r="F854" s="64"/>
      <c r="G854" s="8"/>
      <c r="H854" s="72"/>
    </row>
    <row r="855" spans="2:8" x14ac:dyDescent="0.2">
      <c r="B855" s="63"/>
      <c r="F855" s="64"/>
      <c r="G855" s="8"/>
      <c r="H855" s="72"/>
    </row>
    <row r="856" spans="2:8" x14ac:dyDescent="0.2">
      <c r="B856" s="63"/>
      <c r="F856" s="64"/>
      <c r="G856" s="8"/>
      <c r="H856" s="72"/>
    </row>
    <row r="857" spans="2:8" x14ac:dyDescent="0.2">
      <c r="B857" s="63"/>
      <c r="F857" s="64"/>
      <c r="G857" s="8"/>
      <c r="H857" s="72"/>
    </row>
    <row r="858" spans="2:8" x14ac:dyDescent="0.2">
      <c r="B858" s="63"/>
      <c r="F858" s="64"/>
      <c r="G858" s="8"/>
      <c r="H858" s="72"/>
    </row>
    <row r="859" spans="2:8" x14ac:dyDescent="0.2">
      <c r="B859" s="63"/>
      <c r="F859" s="64"/>
      <c r="G859" s="8"/>
      <c r="H859" s="72"/>
    </row>
    <row r="860" spans="2:8" x14ac:dyDescent="0.2">
      <c r="B860" s="63"/>
      <c r="F860" s="64"/>
      <c r="G860" s="8"/>
      <c r="H860" s="72"/>
    </row>
    <row r="861" spans="2:8" x14ac:dyDescent="0.2">
      <c r="B861" s="63"/>
      <c r="F861" s="64"/>
      <c r="G861" s="8"/>
      <c r="H861" s="72"/>
    </row>
    <row r="862" spans="2:8" x14ac:dyDescent="0.2">
      <c r="B862" s="63"/>
      <c r="F862" s="64"/>
      <c r="G862" s="8"/>
      <c r="H862" s="72"/>
    </row>
    <row r="863" spans="2:8" x14ac:dyDescent="0.2">
      <c r="B863" s="63"/>
      <c r="F863" s="64"/>
      <c r="G863" s="8"/>
      <c r="H863" s="72"/>
    </row>
    <row r="864" spans="2:8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  <c r="I869" s="14"/>
    </row>
    <row r="870" spans="2:9" x14ac:dyDescent="0.2">
      <c r="B870" s="63"/>
      <c r="F870" s="64"/>
      <c r="G870" s="8"/>
      <c r="H870" s="72"/>
      <c r="I870" s="14"/>
    </row>
    <row r="871" spans="2:9" x14ac:dyDescent="0.2">
      <c r="B871" s="63"/>
      <c r="F871" s="64"/>
      <c r="G871" s="8"/>
      <c r="H871" s="72"/>
      <c r="I871" s="14"/>
    </row>
    <row r="872" spans="2:9" x14ac:dyDescent="0.2">
      <c r="B872" s="63"/>
      <c r="F872" s="64"/>
      <c r="G872" s="8"/>
      <c r="H872" s="72"/>
      <c r="I872" s="14"/>
    </row>
    <row r="873" spans="2:9" x14ac:dyDescent="0.2">
      <c r="B873" s="63"/>
      <c r="F873" s="64"/>
      <c r="G873" s="8"/>
      <c r="H873" s="72"/>
      <c r="I873" s="14"/>
    </row>
    <row r="874" spans="2:9" x14ac:dyDescent="0.2">
      <c r="B874" s="63"/>
      <c r="F874" s="64"/>
      <c r="G874" s="8"/>
      <c r="H874" s="72"/>
      <c r="I874" s="14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  <c r="I889" s="14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  <c r="I893" s="14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 s="14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  <c r="I919" s="14"/>
      <c r="J919" s="61" t="s">
        <v>29</v>
      </c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  <c r="I923" s="14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</row>
    <row r="934" spans="2:9" x14ac:dyDescent="0.2">
      <c r="B934" s="63"/>
      <c r="F934" s="64"/>
      <c r="G934" s="8"/>
      <c r="H934" s="72"/>
    </row>
    <row r="935" spans="2:9" x14ac:dyDescent="0.2">
      <c r="B935" s="63"/>
      <c r="F935" s="64"/>
      <c r="G935" s="8"/>
      <c r="H935" s="72"/>
      <c r="I935" s="14"/>
    </row>
    <row r="936" spans="2:9" x14ac:dyDescent="0.2">
      <c r="B936" s="63"/>
      <c r="F936" s="64"/>
      <c r="G936" s="8"/>
      <c r="H936" s="72"/>
      <c r="I936" s="14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  <c r="I939" s="14"/>
    </row>
    <row r="940" spans="2:9" x14ac:dyDescent="0.2">
      <c r="B940" s="63"/>
      <c r="F940" s="64"/>
      <c r="G940" s="8"/>
      <c r="H940" s="72"/>
      <c r="I940" s="14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</row>
    <row r="966" spans="2:9" x14ac:dyDescent="0.2">
      <c r="B966" s="63"/>
      <c r="F966" s="64"/>
      <c r="G966" s="8"/>
      <c r="H966" s="72"/>
    </row>
    <row r="967" spans="2:9" x14ac:dyDescent="0.2">
      <c r="B967" s="63"/>
      <c r="F967" s="64"/>
      <c r="G967" s="8"/>
      <c r="H967" s="72"/>
      <c r="I967" s="14"/>
    </row>
    <row r="968" spans="2:9" x14ac:dyDescent="0.2">
      <c r="B968" s="63"/>
      <c r="F968" s="64"/>
      <c r="G968" s="8"/>
      <c r="H968" s="72"/>
      <c r="I968" s="14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  <c r="I971" s="14"/>
    </row>
    <row r="972" spans="2:9" x14ac:dyDescent="0.2">
      <c r="B972" s="63"/>
      <c r="F972" s="64"/>
      <c r="G972" s="8"/>
      <c r="H972" s="72"/>
      <c r="I972" s="14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</row>
    <row r="983" spans="2:9" x14ac:dyDescent="0.2">
      <c r="B983" s="63"/>
      <c r="F983" s="64"/>
      <c r="G983" s="8"/>
      <c r="H983" s="72"/>
    </row>
    <row r="984" spans="2:9" x14ac:dyDescent="0.2">
      <c r="B984" s="63"/>
      <c r="F984" s="64"/>
      <c r="G984" s="8"/>
      <c r="H984" s="72"/>
      <c r="I984" s="14"/>
    </row>
    <row r="985" spans="2:9" x14ac:dyDescent="0.2">
      <c r="B985" s="63"/>
      <c r="F985" s="64"/>
      <c r="G985" s="8"/>
      <c r="H985" s="72"/>
      <c r="I985" s="14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  <c r="I988" s="14"/>
    </row>
    <row r="989" spans="2:9" x14ac:dyDescent="0.2">
      <c r="B989" s="63"/>
      <c r="F989" s="64"/>
      <c r="G989" s="8"/>
      <c r="H989" s="72"/>
      <c r="I989" s="14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</row>
    <row r="992" spans="2:9" x14ac:dyDescent="0.2">
      <c r="B992" s="63"/>
      <c r="F992" s="64"/>
      <c r="G992" s="8"/>
      <c r="H992" s="72"/>
    </row>
    <row r="993" spans="2:9" x14ac:dyDescent="0.2">
      <c r="B993" s="63"/>
      <c r="F993" s="64"/>
      <c r="G993" s="8"/>
      <c r="H993" s="72"/>
    </row>
    <row r="994" spans="2:9" x14ac:dyDescent="0.2">
      <c r="B994" s="63"/>
      <c r="F994" s="64"/>
      <c r="G994" s="8"/>
      <c r="H994" s="72"/>
      <c r="I994" s="14"/>
    </row>
    <row r="995" spans="2:9" x14ac:dyDescent="0.2">
      <c r="B995" s="63"/>
      <c r="F995" s="64"/>
      <c r="G995" s="8"/>
      <c r="H995" s="72"/>
      <c r="I995" s="14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  <c r="I997" s="14"/>
    </row>
    <row r="998" spans="2:9" x14ac:dyDescent="0.2">
      <c r="B998" s="63"/>
      <c r="F998" s="64"/>
      <c r="G998" s="8"/>
      <c r="H998" s="72"/>
      <c r="I998" s="14"/>
    </row>
    <row r="999" spans="2:9" x14ac:dyDescent="0.2">
      <c r="B999" s="63"/>
      <c r="F999" s="64"/>
      <c r="G999" s="8"/>
      <c r="H999" s="72"/>
      <c r="I999" s="14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  <c r="I1036" s="14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  <c r="I1040" s="14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</row>
    <row r="1047" spans="2:9" x14ac:dyDescent="0.2">
      <c r="B1047" s="63"/>
      <c r="F1047" s="64"/>
      <c r="G1047" s="8"/>
      <c r="H1047" s="72"/>
    </row>
    <row r="1048" spans="2:9" x14ac:dyDescent="0.2">
      <c r="B1048" s="63"/>
      <c r="F1048" s="64"/>
      <c r="G1048" s="8"/>
      <c r="H1048" s="72"/>
    </row>
    <row r="1049" spans="2:9" x14ac:dyDescent="0.2">
      <c r="B1049" s="63"/>
      <c r="F1049" s="64"/>
      <c r="G1049" s="8"/>
      <c r="H1049" s="72"/>
    </row>
    <row r="1050" spans="2:9" x14ac:dyDescent="0.2">
      <c r="B1050" s="63"/>
      <c r="F1050" s="64"/>
      <c r="G1050" s="8"/>
      <c r="H1050" s="72"/>
      <c r="I1050" s="14"/>
    </row>
    <row r="1051" spans="2:9" x14ac:dyDescent="0.2">
      <c r="B1051" s="63"/>
      <c r="F1051" s="64"/>
      <c r="G1051" s="8"/>
      <c r="H1051" s="72"/>
      <c r="I1051" s="14"/>
    </row>
    <row r="1052" spans="2:9" x14ac:dyDescent="0.2">
      <c r="B1052" s="63"/>
      <c r="F1052" s="64"/>
      <c r="G1052" s="8"/>
      <c r="H1052" s="72"/>
      <c r="I1052" s="14"/>
    </row>
    <row r="1053" spans="2:9" x14ac:dyDescent="0.2">
      <c r="B1053" s="63"/>
      <c r="F1053" s="64"/>
      <c r="G1053" s="8"/>
      <c r="H1053" s="72"/>
      <c r="I1053" s="14"/>
    </row>
    <row r="1054" spans="2:9" x14ac:dyDescent="0.2">
      <c r="B1054" s="63"/>
      <c r="F1054" s="64"/>
      <c r="G1054" s="8"/>
      <c r="H1054" s="72"/>
      <c r="I1054" s="14"/>
    </row>
    <row r="1055" spans="2:9" x14ac:dyDescent="0.2">
      <c r="B1055" s="63"/>
      <c r="F1055" s="64"/>
      <c r="G1055" s="8"/>
      <c r="H1055" s="72"/>
      <c r="I1055" s="14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</row>
    <row r="1062" spans="2:9" x14ac:dyDescent="0.2">
      <c r="B1062" s="63"/>
      <c r="F1062" s="64"/>
      <c r="G1062" s="8"/>
      <c r="H1062" s="72"/>
    </row>
    <row r="1063" spans="2:9" x14ac:dyDescent="0.2">
      <c r="B1063" s="63"/>
      <c r="F1063" s="64"/>
      <c r="G1063" s="8"/>
      <c r="H1063" s="72"/>
    </row>
    <row r="1064" spans="2:9" x14ac:dyDescent="0.2">
      <c r="B1064" s="63"/>
      <c r="F1064" s="64"/>
      <c r="G1064" s="8"/>
      <c r="H1064" s="72"/>
    </row>
    <row r="1065" spans="2:9" x14ac:dyDescent="0.2">
      <c r="B1065" s="63"/>
      <c r="F1065" s="64"/>
      <c r="G1065" s="8"/>
      <c r="H1065" s="72"/>
    </row>
    <row r="1066" spans="2:9" x14ac:dyDescent="0.2">
      <c r="B1066" s="63"/>
      <c r="F1066" s="64"/>
      <c r="G1066" s="8"/>
      <c r="H1066" s="72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2000-11-30T19:24:11Z</cp:lastPrinted>
  <dcterms:created xsi:type="dcterms:W3CDTF">1998-11-24T17:53:12Z</dcterms:created>
  <dcterms:modified xsi:type="dcterms:W3CDTF">2014-09-03T10:23:10Z</dcterms:modified>
</cp:coreProperties>
</file>