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E16" i="2" s="1"/>
  <c r="F6" i="2"/>
  <c r="C10" i="2"/>
  <c r="D10" i="2"/>
  <c r="E10" i="2"/>
  <c r="F10" i="2"/>
  <c r="C14" i="2"/>
  <c r="D14" i="2"/>
  <c r="E14" i="2"/>
  <c r="F14" i="2"/>
  <c r="C16" i="2"/>
  <c r="D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<sst xmlns="http://schemas.openxmlformats.org/spreadsheetml/2006/main" count="2549" uniqueCount="381">
  <si>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</si>
  <si>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</si>
  <si>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</si>
  <si>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</si>
  <si>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</si>
  <si>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</si>
  <si>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</si>
  <si>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</si>
  <si>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</si>
  <si>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</si>
  <si>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</si>
  <si>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</si>
  <si>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</si>
  <si>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</si>
  <si>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</si>
  <si>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</si>
  <si>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</si>
  <si>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</si>
  <si>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</si>
  <si>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</si>
  <si>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</si>
  <si>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</si>
  <si>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</si>
  <si>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</si>
  <si>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</si>
  <si>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</si>
  <si>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</si>
  <si>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</si>
  <si>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</si>
  <si>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</si>
  <si>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</si>
  <si>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</si>
  <si>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</si>
  <si>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</si>
  <si>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</si>
  <si>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</si>
  <si>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</si>
  <si>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</si>
  <si>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</si>
  <si>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</si>
  <si>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</si>
  <si>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</si>
  <si>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</si>
  <si>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</si>
  <si>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</si>
  <si>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</si>
  <si>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</si>
  <si>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</si>
  <si>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</si>
  <si>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</si>
  <si>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</si>
  <si>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</si>
  <si>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</si>
  <si>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</si>
  <si>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</si>
  <si>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</si>
  <si>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</si>
  <si>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</si>
  <si>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</si>
  <si>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</si>
  <si>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</si>
  <si>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</si>
  <si>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</si>
  <si>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</si>
  <si>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</si>
  <si>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</si>
  <si>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</si>
  <si>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</si>
  <si>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</si>
  <si>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</si>
  <si>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</si>
  <si>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</si>
  <si>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</si>
  <si>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</si>
  <si>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</si>
  <si>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</si>
  <si>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</si>
  <si>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</si>
  <si>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</si>
  <si>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</si>
  <si>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</si>
  <si>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</si>
  <si>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</si>
  <si>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</si>
  <si>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</si>
  <si>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</si>
  <si>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</si>
  <si>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</si>
  <si>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</si>
  <si>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</si>
  <si>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</si>
  <si>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</si>
  <si>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</si>
  <si>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</si>
  <si>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</si>
  <si>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</si>
  <si>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</si>
  <si>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</si>
  <si>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</si>
  <si>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</si>
  <si>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</si>
  <si>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</si>
  <si>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</si>
  <si>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</si>
  <si>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</si>
  <si>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</si>
  <si>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</si>
  <si>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</si>
  <si>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</si>
  <si>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</si>
  <si>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</si>
  <si>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</si>
  <si>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</si>
  <si>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</si>
  <si>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</si>
  <si>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</si>
  <si>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</si>
  <si>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</si>
  <si>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</si>
  <si>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</si>
  <si>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</si>
  <si>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</si>
  <si>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</si>
  <si>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</si>
  <si>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</si>
  <si>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</si>
  <si>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</si>
  <si>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</si>
  <si>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</si>
  <si>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</si>
  <si>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</si>
  <si>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</si>
  <si>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</si>
  <si>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</si>
  <si>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</si>
  <si>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</si>
  <si>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</si>
  <si>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</si>
  <si>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</si>
  <si>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</si>
  <si>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</si>
  <si>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</si>
  <si>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</si>
  <si>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</si>
  <si>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</si>
  <si>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</si>
  <si>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</si>
  <si>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</si>
  <si>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</si>
  <si>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</si>
  <si>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</si>
  <si>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</si>
  <si>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</si>
  <si>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</si>
  <si>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</si>
  <si>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</si>
  <si>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</si>
  <si>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</si>
  <si>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</si>
  <si>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</si>
  <si>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</si>
  <si>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</si>
  <si>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</si>
  <si>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</si>
  <si>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</si>
  <si>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</si>
  <si>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</si>
  <si>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</si>
  <si>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</si>
  <si>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</si>
  <si>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</si>
  <si>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</si>
  <si>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</si>
  <si>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</si>
  <si>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</si>
  <si>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</si>
  <si>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</si>
  <si>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</si>
  <si>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</si>
  <si>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</si>
  <si>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</si>
  <si>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</si>
  <si>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</si>
  <si>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</si>
  <si>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</si>
  <si>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</si>
  <si>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</si>
  <si>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</si>
  <si>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</si>
  <si>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</si>
  <si>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</si>
  <si>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</si>
  <si>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</si>
  <si>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</si>
  <si>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</si>
  <si>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</si>
  <si>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</si>
  <si>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</si>
  <si>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</si>
  <si>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</si>
  <si>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</si>
  <si>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</si>
  <si>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</si>
  <si>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</si>
  <si>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</si>
  <si>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</si>
  <si>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</si>
  <si>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</si>
  <si>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</si>
  <si>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</si>
  <si>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</si>
  <si>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</si>
  <si>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</si>
  <si>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</si>
  <si>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</si>
  <si>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</si>
  <si>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</si>
  <si>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</si>
  <si>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</si>
  <si>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</si>
  <si>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</si>
  <si>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</si>
  <si>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</si>
  <si>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</si>
  <si>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</si>
  <si>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</si>
  <si>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</si>
  <si>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</si>
  <si>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</si>
  <si>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</si>
  <si>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</si>
  <si>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</si>
  <si>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</si>
  <si>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</si>
  <si>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</si>
  <si>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</si>
  <si>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</si>
  <si>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</si>
  <si>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</si>
  <si>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</si>
  <si>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</si>
  <si>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</si>
  <si>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</si>
  <si>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</si>
  <si>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</si>
  <si>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</si>
  <si>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</si>
  <si>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</si>
  <si>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</si>
  <si>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</si>
  <si>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</si>
  <si>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</si>
  <si>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</si>
  <si>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</si>
  <si>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</si>
  <si>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</si>
  <si>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</si>
  <si>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</si>
  <si>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</si>
  <si>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</si>
  <si>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</si>
  <si>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</si>
  <si>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</si>
  <si>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</si>
  <si>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</si>
  <si>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</si>
  <si>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</si>
  <si>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</si>
  <si>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</si>
  <si>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</si>
  <si>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</si>
  <si>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</si>
  <si>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</si>
  <si>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</si>
  <si>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</si>
  <si>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</si>
  <si>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</si>
  <si>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</si>
  <si>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</si>
  <si>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</si>
  <si>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</si>
  <si>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</si>
  <si>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</si>
  <si>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</si>
  <si>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</si>
  <si>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</si>
  <si>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</si>
  <si>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</si>
  <si>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</si>
  <si>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</si>
  <si>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</si>
  <si>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</si>
  <si>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</si>
  <si>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</si>
  <si>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</si>
  <si>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</si>
  <si>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</si>
  <si>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</si>
  <si>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</si>
  <si>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</si>
  <si>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</si>
  <si>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</si>
  <si>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</si>
  <si>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</si>
  <si>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</si>
  <si>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</si>
  <si>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</si>
  <si>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</si>
  <si>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</si>
  <si>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</si>
  <si>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</si>
  <si>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</si>
  <si>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</si>
  <si>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</si>
  <si>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</si>
  <si>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</si>
  <si>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</si>
  <si>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</si>
  <si>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</si>
  <si>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</si>
  <si>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</si>
  <si>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</si>
  <si>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</si>
  <si>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</si>
  <si>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</si>
  <si>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</si>
  <si>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</si>
  <si>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</si>
  <si>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</si>
  <si>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</si>
  <si>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</si>
  <si>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</si>
  <si>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</si>
  <si>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</si>
  <si>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</si>
  <si>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</si>
  <si>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</si>
  <si>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</si>
  <si>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</si>
  <si>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</si>
  <si>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</si>
  <si>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</si>
  <si>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</si>
  <si>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</si>
  <si>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</si>
  <si>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</si>
  <si>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</si>
  <si>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</si>
  <si>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</si>
  <si>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</si>
  <si>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</si>
  <si>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</si>
  <si>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</si>
  <si>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</si>
  <si>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</si>
  <si>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</si>
  <si>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Power Merchants Groupnc.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</si>
  <si>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</si>
  <si>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</si>
  <si>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</si>
  <si>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</si>
  <si>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</si>
  <si>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</si>
  <si>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</si>
  <si>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</si>
  <si>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</si>
  <si>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</si>
  <si>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</si>
  <si>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</si>
  <si>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</si>
  <si>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</si>
  <si>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</si>
  <si>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</si>
  <si>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</si>
  <si>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Groupnc. Total</t>
  </si>
  <si>
    <t>Power Merchants Group L.P.</t>
  </si>
  <si>
    <t>Power Merchants Group L.P. Total</t>
  </si>
  <si>
    <t>Power Merchants Group Fund L.P.</t>
  </si>
  <si>
    <t>Power Merchants Group Corporation</t>
  </si>
  <si>
    <t>Power Merchants Group Fund L.P. Total</t>
  </si>
  <si>
    <t>Power Merchants Group Corporation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</si>
</sst>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  <xf numFmtId="169" fontId="11" fillId="0" borderId="0" xfId="0" applyNumberFormat="1" applyFont="1"/>
    <xf numFmtId="169" fontId="8" fillId="0" borderId="11" xfId="0" applyNumberFormat="1" applyFont="1" applyFill="1" applyBorder="1"/>
    <xf numFmtId="169" fontId="8" fillId="0" borderId="1" xfId="0" applyNumberFormat="1" applyFont="1" applyFill="1" applyBorder="1"/>
    <xf numFmtId="169" fontId="12" fillId="0" borderId="11" xfId="0" applyNumberFormat="1" applyFont="1" applyFill="1" applyBorder="1"/>
    <xf numFmtId="169" fontId="12" fillId="0" borderId="1" xfId="0" applyNumberFormat="1" applyFont="1" applyFill="1" applyBorder="1"/>
    <xf numFmtId="169" fontId="12" fillId="0" borderId="11" xfId="0" applyNumberFormat="1" applyFont="1" applyBorder="1"/>
    <xf numFmtId="169" fontId="13" fillId="0" borderId="11" xfId="0" applyNumberFormat="1" applyFont="1" applyFill="1" applyBorder="1"/>
    <xf numFmtId="0" fontId="13" fillId="0" borderId="11" xfId="0" applyNumberFormat="1" applyFont="1" applyBorder="1"/>
    <xf numFmtId="0" fontId="13" fillId="0" borderId="0" xfId="0" applyNumberFormat="1" applyFont="1"/>
    <xf numFmtId="0" fontId="13" fillId="0" borderId="4" xfId="0" applyNumberFormat="1" applyFont="1" applyBorder="1"/>
  </cellXfs>
  <cellStyles count="2">
    <cellStyle name="Comma" xfId="1" builtinId="3"/>
    <cellStyle name="Normal" xfId="0" builtinId="0"/>
  </cellStyles>
  <dxfs count="27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696477777776" createdVersion="1" recordCount="144" upgradeOnRefresh="1">
  <cacheSource type="worksheet">
    <worksheetSource ref="A5:AB149" sheet="Deal Detail"/>
  </cacheSource>
  <cacheFields count="28">
    <cacheField name="Date" numFmtId="0">
      <sharedItems containsSemiMixedTypes="0" containsNonDate="0" containsDate="1" containsString="0" minDate="2001-03-28T00:00:00" maxDate="2001-04-27T00:00:00" count="1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ID" numFmtId="0">
      <sharedItems containsSemiMixedTypes="0" containsString="0" containsNumber="1" containsInteger="1" minValue="1056585" maxValue="1176809"/>
    </cacheField>
    <cacheField name="Transaction Time" numFmtId="0">
      <sharedItems containsSemiMixedTypes="0" containsNonDate="0" containsDate="1" containsString="0" minDate="2001-03-28T15:10:10" maxDate="2001-04-26T15:35:47"/>
    </cacheField>
    <cacheField name="Counterparty Name" numFmtId="0">
      <sharedItems/>
    </cacheField>
    <cacheField name="External Party" numFmtId="0">
      <sharedItems count="5">
        <s v="Natsource LLC"/>
        <s v="APB Energy, Inc."/>
        <s v="Power Merchants Groupting &amp; Trading Company"/>
        <s v="Power Merchants Grouporp."/>
        <s v="Power Merchants Groupnc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217"/>
    </cacheField>
    <cacheField name="Product Name" numFmtId="0">
      <sharedItems/>
    </cacheField>
    <cacheField name="Buy Volume" numFmtId="0">
      <sharedItems containsString="0" containsBlank="1" containsNumber="1" containsInteger="1" minValue="25" maxValue="20000" count="8">
        <n v="25"/>
        <m/>
        <n v="5000"/>
        <n v="50"/>
        <n v="10000"/>
        <n v="100"/>
        <n v="150"/>
        <n v="2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6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</sharedItems>
    </cacheField>
    <cacheField name="Trader ID" numFmtId="0">
      <sharedItems count="30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  <s v="CMALLOR"/>
        <s v="JTHOLT"/>
        <s v="SBRAWNE"/>
        <s v="JRICHTE"/>
        <s v="PKEAVEY"/>
      </sharedItems>
    </cacheField>
    <cacheField name="Risk Book" numFmtId="0">
      <sharedItems count="26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4239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700703009257" createdVersion="1" recordCount="43" upgradeOnRefresh="1">
  <cacheSource type="worksheet">
    <worksheetSource ref="A5:S48" sheet="Failed Transaction Detail"/>
  </cacheSource>
  <cacheFields count="19">
    <cacheField name="Date" numFmtId="0">
      <sharedItems containsSemiMixedTypes="0" containsNonDate="0" containsDate="1" containsString="0" minDate="2001-03-28T00:00:00" maxDate="2001-04-27T00:00:00" count="1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Time" numFmtId="0">
      <sharedItems containsSemiMixedTypes="0" containsNonDate="0" containsDate="1" containsString="0" minDate="2001-03-28T15:01:32" maxDate="2001-04-26T15:52:00"/>
    </cacheField>
    <cacheField name="Counterparty Name" numFmtId="0">
      <sharedItems containsBlank="1" count="17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</sharedItems>
    </cacheField>
    <cacheField name="External Party" numFmtId="0">
      <sharedItems count="12">
        <s v="Natsource LLC"/>
        <s v="APB Energy, Inc."/>
        <s v="Power Merchants Group"/>
        <s v="Power Merchants Group Fund L.P."/>
        <s v="Power Merchants Group Corporation"/>
        <s v="Power Merchants Group L.P.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35" count="24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</sharedItems>
    </cacheField>
    <cacheField name="Product Name" numFmtId="0">
      <sharedItems count="24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0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x v="8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x v="8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x v="8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x v="8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x v="8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x v="21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x v="25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x v="26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x v="2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x v="10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x v="13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x v="16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x v="13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x v="8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x v="8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x v="8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x v="6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x v="8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x v="8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x v="8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x v="8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x v="6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x v="8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x v="8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x v="17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x v="6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x v="17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x v="27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x v="28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x v="29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x v="15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x v="27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x v="29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x v="15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x v="21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x v="29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x v="29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x v="6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x v="2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4"/>
    <x v="0"/>
    <x v="0"/>
    <x v="1"/>
    <x v="4"/>
    <n v="43462"/>
    <s v="US Gas Swap      Nymex                   Jul01           USD/MM"/>
    <x v="1"/>
    <x v="2"/>
    <x v="0"/>
    <x v="1"/>
    <x v="0"/>
    <n v="5.05"/>
    <x v="15"/>
    <x v="12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x v="27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x v="29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x v="4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x v="8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x v="12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x v="8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x v="8"/>
    <x v="8"/>
    <x v="0"/>
    <x v="0"/>
    <x v="0"/>
    <n v="96018786"/>
    <n v="594239.1"/>
    <n v="59207"/>
    <d v="2001-04-30T21:00:00"/>
    <d v="2001-05-04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3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4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5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4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4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4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43" firstHeaderRow="1" firstDataRow="2" firstDataCol="2"/>
  <pivotFields count="28">
    <pivotField axis="axisRow" compact="0" numFmtId="169" outline="0" subtotalTop="0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36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>
      <x v="2"/>
      <x v="11"/>
    </i>
    <i r="1">
      <x v="17"/>
    </i>
    <i t="default">
      <x v="2"/>
    </i>
    <i>
      <x v="3"/>
      <x v="15"/>
    </i>
    <i t="default">
      <x v="3"/>
    </i>
    <i>
      <x v="4"/>
      <x v="17"/>
    </i>
    <i t="default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6">
    <format dxfId="1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grandRow="1" outline="0" fieldPosition="0"/>
    </format>
    <format dxfId="15">
      <pivotArea type="origin" dataOnly="0" labelOnly="1" outline="0" offset="A1" fieldPosition="0"/>
    </format>
    <format dxfId="14">
      <pivotArea type="origin" dataOnly="0" labelOnly="1" outline="0" offset="A1" fieldPosition="0"/>
    </format>
    <format dxfId="13">
      <pivotArea type="origin" dataOnly="0" labelOnly="1" outline="0" offset="A1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grandRow="1" outline="0" fieldPosition="0"/>
    </format>
    <format dxfId="8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7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2">
          <reference field="0" count="1">
            <x v="15"/>
          </reference>
          <reference field="4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0" count="1">
            <x v="15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  <format dxfId="2">
      <pivotArea dataOnly="0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35" firstHeaderRow="1" firstDataRow="2" firstDataCol="2"/>
  <pivotFields count="19">
    <pivotField axis="axisRow" compact="0" numFmtId="169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3">
        <item x="1"/>
        <item x="0"/>
        <item x="2"/>
        <item m="1" x="6"/>
        <item m="1" x="7"/>
        <item m="1" x="8"/>
        <item m="1" x="9"/>
        <item m="1" x="10"/>
        <item m="1" x="11"/>
        <item x="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28">
    <i>
      <x/>
      <x v="3"/>
    </i>
    <i r="1">
      <x v="4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1"/>
    </i>
    <i>
      <x v="2"/>
      <x v="3"/>
    </i>
    <i r="1">
      <x v="8"/>
    </i>
    <i t="default">
      <x v="2"/>
    </i>
    <i>
      <x v="9"/>
      <x v="10"/>
    </i>
    <i t="default">
      <x v="9"/>
    </i>
    <i>
      <x v="10"/>
      <x v="10"/>
    </i>
    <i t="default">
      <x v="10"/>
    </i>
    <i>
      <x v="11"/>
      <x v="10"/>
    </i>
    <i t="default"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9"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grandRow="1" outline="0" fieldPosition="0"/>
    </format>
    <format dxfId="24">
      <pivotArea type="origin" dataOnly="0" labelOnly="1" outline="0" offset="A1" fieldPosition="0"/>
    </format>
    <format dxfId="23">
      <pivotArea type="origin" dataOnly="0" labelOnly="1" outline="0" offset="A1" fieldPosition="0"/>
    </format>
    <format dxfId="22">
      <pivotArea dataOnly="0" labelOnly="1" outline="0" fieldPosition="0">
        <references count="1">
          <reference field="0" count="1">
            <x v="7"/>
          </reference>
        </references>
      </pivotArea>
    </format>
    <format dxfId="21">
      <pivotArea dataOnly="0" outline="0" fieldPosition="0">
        <references count="1">
          <reference field="0" count="1">
            <x v="7"/>
          </reference>
        </references>
      </pivotArea>
    </format>
    <format dxfId="20">
      <pivotArea dataOnly="0" outline="0" fieldPosition="0">
        <references count="1">
          <reference field="0" count="1">
            <x v="7"/>
          </reference>
        </references>
      </pivotArea>
    </format>
    <format dxfId="19">
      <pivotArea dataOnly="0" labelOnly="1" outline="0" fieldPosition="0">
        <references count="2">
          <reference field="0" count="1">
            <x v="8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3"/>
  <sheetViews>
    <sheetView tabSelected="1" zoomScale="80" workbookViewId="0">
      <selection activeCell="A3" sqref="A3"/>
    </sheetView>
  </sheetViews>
  <sheetFormatPr defaultRowHeight="12.75" x14ac:dyDescent="0.2"/>
  <cols>
    <col min="1" max="1" width="48.85546875" bestFit="1" customWidth="1"/>
    <col min="2" max="2" width="8.7109375" customWidth="1"/>
    <col min="3" max="4" width="13.42578125" customWidth="1"/>
    <col min="5" max="5" width="11.28515625" customWidth="1"/>
    <col min="6" max="8" width="3.28515625" customWidth="1"/>
    <col min="9" max="9" width="46.5703125" bestFit="1" customWidth="1"/>
    <col min="10" max="10" width="8.7109375" customWidth="1"/>
    <col min="11" max="12" width="12.85546875" bestFit="1" customWidth="1"/>
    <col min="13" max="13" width="11.28515625" bestFit="1" customWidth="1"/>
    <col min="36" max="36" width="9.85546875" bestFit="1" customWidth="1"/>
  </cols>
  <sheetData>
    <row r="1" spans="1:13" ht="18" x14ac:dyDescent="0.25">
      <c r="A1" s="53" t="s">
        <v>302</v>
      </c>
      <c r="B1" s="75">
        <v>37007</v>
      </c>
    </row>
    <row r="2" spans="1:13" ht="18" x14ac:dyDescent="0.25">
      <c r="A2" s="53" t="s">
        <v>327</v>
      </c>
    </row>
    <row r="4" spans="1:13" x14ac:dyDescent="0.2">
      <c r="A4" s="19" t="s">
        <v>278</v>
      </c>
      <c r="I4" s="19" t="s">
        <v>279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59">
        <v>36998</v>
      </c>
      <c r="C8" s="61"/>
      <c r="D8" s="62">
        <v>3</v>
      </c>
      <c r="E8" s="63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60">
        <v>36999</v>
      </c>
      <c r="C9" s="64">
        <v>2</v>
      </c>
      <c r="D9" s="65">
        <v>2</v>
      </c>
      <c r="E9" s="66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60">
        <v>37000</v>
      </c>
      <c r="C10" s="64">
        <v>4</v>
      </c>
      <c r="D10" s="65">
        <v>2</v>
      </c>
      <c r="E10" s="66">
        <v>6</v>
      </c>
      <c r="I10" s="24"/>
      <c r="J10" s="60">
        <v>37004</v>
      </c>
      <c r="K10" s="72">
        <v>1</v>
      </c>
      <c r="L10" s="73"/>
      <c r="M10" s="74">
        <v>1</v>
      </c>
    </row>
    <row r="11" spans="1:13" x14ac:dyDescent="0.2">
      <c r="A11" s="24"/>
      <c r="B11" s="60">
        <v>37001</v>
      </c>
      <c r="C11" s="64">
        <v>1</v>
      </c>
      <c r="D11" s="65"/>
      <c r="E11" s="66">
        <v>1</v>
      </c>
      <c r="I11" s="24"/>
      <c r="J11" s="80">
        <v>37005</v>
      </c>
      <c r="K11" s="37">
        <v>3</v>
      </c>
      <c r="L11" s="38">
        <v>2</v>
      </c>
      <c r="M11" s="25">
        <v>5</v>
      </c>
    </row>
    <row r="12" spans="1:13" x14ac:dyDescent="0.2">
      <c r="A12" s="24"/>
      <c r="B12" s="60">
        <v>37004</v>
      </c>
      <c r="C12" s="64">
        <v>4</v>
      </c>
      <c r="D12" s="65">
        <v>3</v>
      </c>
      <c r="E12" s="66">
        <v>7</v>
      </c>
      <c r="I12" s="24"/>
      <c r="J12" s="40">
        <v>37006</v>
      </c>
      <c r="K12" s="37">
        <v>1</v>
      </c>
      <c r="L12" s="38">
        <v>3</v>
      </c>
      <c r="M12" s="25">
        <v>4</v>
      </c>
    </row>
    <row r="13" spans="1:13" x14ac:dyDescent="0.2">
      <c r="A13" s="24"/>
      <c r="B13" s="78">
        <v>37005</v>
      </c>
      <c r="C13" s="37">
        <v>2</v>
      </c>
      <c r="D13" s="38">
        <v>2</v>
      </c>
      <c r="E13" s="25">
        <v>4</v>
      </c>
      <c r="I13" s="24"/>
      <c r="J13" s="40">
        <v>37007</v>
      </c>
      <c r="K13" s="37">
        <v>1</v>
      </c>
      <c r="L13" s="38">
        <v>1</v>
      </c>
      <c r="M13" s="25">
        <v>2</v>
      </c>
    </row>
    <row r="14" spans="1:13" x14ac:dyDescent="0.2">
      <c r="A14" s="24"/>
      <c r="B14" s="81">
        <v>37006</v>
      </c>
      <c r="C14" s="82">
        <v>1</v>
      </c>
      <c r="D14" s="83">
        <v>2</v>
      </c>
      <c r="E14" s="84">
        <v>3</v>
      </c>
      <c r="I14" s="27" t="s">
        <v>235</v>
      </c>
      <c r="J14" s="28"/>
      <c r="K14" s="41">
        <v>8</v>
      </c>
      <c r="L14" s="42">
        <v>7</v>
      </c>
      <c r="M14" s="29">
        <v>15</v>
      </c>
    </row>
    <row r="15" spans="1:13" x14ac:dyDescent="0.2">
      <c r="A15" s="24"/>
      <c r="B15" s="76">
        <v>37007</v>
      </c>
      <c r="C15" s="37">
        <v>2</v>
      </c>
      <c r="D15" s="38">
        <v>6</v>
      </c>
      <c r="E15" s="25">
        <v>8</v>
      </c>
      <c r="I15" s="20" t="s">
        <v>32</v>
      </c>
      <c r="J15" s="39">
        <v>36978</v>
      </c>
      <c r="K15" s="35"/>
      <c r="L15" s="36">
        <v>3</v>
      </c>
      <c r="M15" s="23">
        <v>3</v>
      </c>
    </row>
    <row r="16" spans="1:13" x14ac:dyDescent="0.2">
      <c r="A16" s="67" t="s">
        <v>235</v>
      </c>
      <c r="B16" s="68"/>
      <c r="C16" s="69">
        <v>16</v>
      </c>
      <c r="D16" s="70">
        <v>20</v>
      </c>
      <c r="E16" s="71">
        <v>36</v>
      </c>
      <c r="I16" s="24"/>
      <c r="J16" s="40">
        <v>36985</v>
      </c>
      <c r="K16" s="37"/>
      <c r="L16" s="38">
        <v>1</v>
      </c>
      <c r="M16" s="25">
        <v>1</v>
      </c>
    </row>
    <row r="17" spans="1:13" x14ac:dyDescent="0.2">
      <c r="A17" s="20" t="s">
        <v>32</v>
      </c>
      <c r="B17" s="59">
        <v>36978</v>
      </c>
      <c r="C17" s="61"/>
      <c r="D17" s="62">
        <v>1</v>
      </c>
      <c r="E17" s="63">
        <v>1</v>
      </c>
      <c r="I17" s="24"/>
      <c r="J17" s="40">
        <v>36991</v>
      </c>
      <c r="K17" s="37"/>
      <c r="L17" s="38">
        <v>2</v>
      </c>
      <c r="M17" s="25">
        <v>2</v>
      </c>
    </row>
    <row r="18" spans="1:13" x14ac:dyDescent="0.2">
      <c r="A18" s="24"/>
      <c r="B18" s="60">
        <v>36980</v>
      </c>
      <c r="C18" s="64"/>
      <c r="D18" s="65">
        <v>1</v>
      </c>
      <c r="E18" s="66">
        <v>1</v>
      </c>
      <c r="I18" s="24"/>
      <c r="J18" s="40">
        <v>36998</v>
      </c>
      <c r="K18" s="37"/>
      <c r="L18" s="38">
        <v>1</v>
      </c>
      <c r="M18" s="25">
        <v>1</v>
      </c>
    </row>
    <row r="19" spans="1:13" x14ac:dyDescent="0.2">
      <c r="A19" s="24"/>
      <c r="B19" s="60">
        <v>36983</v>
      </c>
      <c r="C19" s="64"/>
      <c r="D19" s="65">
        <v>3</v>
      </c>
      <c r="E19" s="66">
        <v>3</v>
      </c>
      <c r="I19" s="24"/>
      <c r="J19" s="40">
        <v>36999</v>
      </c>
      <c r="K19" s="37"/>
      <c r="L19" s="38">
        <v>2</v>
      </c>
      <c r="M19" s="25">
        <v>2</v>
      </c>
    </row>
    <row r="20" spans="1:13" x14ac:dyDescent="0.2">
      <c r="A20" s="24"/>
      <c r="B20" s="60">
        <v>36984</v>
      </c>
      <c r="C20" s="64"/>
      <c r="D20" s="65">
        <v>1</v>
      </c>
      <c r="E20" s="66">
        <v>1</v>
      </c>
      <c r="I20" s="24"/>
      <c r="J20" s="40">
        <v>37000</v>
      </c>
      <c r="K20" s="37"/>
      <c r="L20" s="38">
        <v>1</v>
      </c>
      <c r="M20" s="25">
        <v>1</v>
      </c>
    </row>
    <row r="21" spans="1:13" x14ac:dyDescent="0.2">
      <c r="A21" s="24"/>
      <c r="B21" s="60">
        <v>36985</v>
      </c>
      <c r="C21" s="64"/>
      <c r="D21" s="65">
        <v>1</v>
      </c>
      <c r="E21" s="66">
        <v>1</v>
      </c>
      <c r="I21" s="24"/>
      <c r="J21" s="40">
        <v>37001</v>
      </c>
      <c r="K21" s="37"/>
      <c r="L21" s="38">
        <v>1</v>
      </c>
      <c r="M21" s="25">
        <v>1</v>
      </c>
    </row>
    <row r="22" spans="1:13" x14ac:dyDescent="0.2">
      <c r="A22" s="24"/>
      <c r="B22" s="60">
        <v>36986</v>
      </c>
      <c r="C22" s="64"/>
      <c r="D22" s="65">
        <v>2</v>
      </c>
      <c r="E22" s="66">
        <v>2</v>
      </c>
      <c r="I22" s="24"/>
      <c r="J22" s="60">
        <v>37004</v>
      </c>
      <c r="K22" s="72"/>
      <c r="L22" s="73">
        <v>1</v>
      </c>
      <c r="M22" s="74">
        <v>1</v>
      </c>
    </row>
    <row r="23" spans="1:13" x14ac:dyDescent="0.2">
      <c r="A23" s="24"/>
      <c r="B23" s="60">
        <v>36991</v>
      </c>
      <c r="C23" s="64">
        <v>1</v>
      </c>
      <c r="D23" s="65"/>
      <c r="E23" s="66">
        <v>1</v>
      </c>
      <c r="I23" s="24"/>
      <c r="J23" s="40">
        <v>37006</v>
      </c>
      <c r="K23" s="37"/>
      <c r="L23" s="38">
        <v>2</v>
      </c>
      <c r="M23" s="25">
        <v>2</v>
      </c>
    </row>
    <row r="24" spans="1:13" x14ac:dyDescent="0.2">
      <c r="A24" s="24"/>
      <c r="B24" s="60">
        <v>36992</v>
      </c>
      <c r="C24" s="64">
        <v>1</v>
      </c>
      <c r="D24" s="65">
        <v>2</v>
      </c>
      <c r="E24" s="66">
        <v>3</v>
      </c>
      <c r="I24" s="24"/>
      <c r="J24" s="40">
        <v>37007</v>
      </c>
      <c r="K24" s="37">
        <v>2</v>
      </c>
      <c r="L24" s="38"/>
      <c r="M24" s="25">
        <v>2</v>
      </c>
    </row>
    <row r="25" spans="1:13" x14ac:dyDescent="0.2">
      <c r="A25" s="24"/>
      <c r="B25" s="60">
        <v>36993</v>
      </c>
      <c r="C25" s="64">
        <v>2</v>
      </c>
      <c r="D25" s="65">
        <v>5</v>
      </c>
      <c r="E25" s="66">
        <v>7</v>
      </c>
      <c r="I25" s="27" t="s">
        <v>236</v>
      </c>
      <c r="J25" s="28"/>
      <c r="K25" s="41">
        <v>2</v>
      </c>
      <c r="L25" s="42">
        <v>14</v>
      </c>
      <c r="M25" s="29">
        <v>16</v>
      </c>
    </row>
    <row r="26" spans="1:13" x14ac:dyDescent="0.2">
      <c r="A26" s="24"/>
      <c r="B26" s="60">
        <v>36997</v>
      </c>
      <c r="C26" s="64">
        <v>1</v>
      </c>
      <c r="D26" s="65">
        <v>1</v>
      </c>
      <c r="E26" s="66">
        <v>2</v>
      </c>
      <c r="I26" s="20" t="s">
        <v>231</v>
      </c>
      <c r="J26" s="39">
        <v>36998</v>
      </c>
      <c r="K26" s="35">
        <v>1</v>
      </c>
      <c r="L26" s="36"/>
      <c r="M26" s="23">
        <v>1</v>
      </c>
    </row>
    <row r="27" spans="1:13" x14ac:dyDescent="0.2">
      <c r="A27" s="24"/>
      <c r="B27" s="60">
        <v>36998</v>
      </c>
      <c r="C27" s="64"/>
      <c r="D27" s="65">
        <v>8</v>
      </c>
      <c r="E27" s="66">
        <v>8</v>
      </c>
      <c r="I27" s="24"/>
      <c r="J27" s="80">
        <v>37005</v>
      </c>
      <c r="K27" s="37">
        <v>5</v>
      </c>
      <c r="L27" s="38"/>
      <c r="M27" s="25">
        <v>5</v>
      </c>
    </row>
    <row r="28" spans="1:13" x14ac:dyDescent="0.2">
      <c r="A28" s="24"/>
      <c r="B28" s="60">
        <v>36999</v>
      </c>
      <c r="C28" s="64">
        <v>3</v>
      </c>
      <c r="D28" s="65">
        <v>6</v>
      </c>
      <c r="E28" s="66">
        <v>9</v>
      </c>
      <c r="I28" s="27" t="s">
        <v>237</v>
      </c>
      <c r="J28" s="28"/>
      <c r="K28" s="41">
        <v>6</v>
      </c>
      <c r="L28" s="42"/>
      <c r="M28" s="29">
        <v>6</v>
      </c>
    </row>
    <row r="29" spans="1:13" x14ac:dyDescent="0.2">
      <c r="A29" s="24"/>
      <c r="B29" s="60">
        <v>37000</v>
      </c>
      <c r="C29" s="64">
        <v>3</v>
      </c>
      <c r="D29" s="65">
        <v>11</v>
      </c>
      <c r="E29" s="66">
        <v>14</v>
      </c>
      <c r="I29" s="20" t="s">
        <v>375</v>
      </c>
      <c r="J29" s="39">
        <v>37007</v>
      </c>
      <c r="K29" s="35">
        <v>1</v>
      </c>
      <c r="L29" s="36"/>
      <c r="M29" s="23">
        <v>1</v>
      </c>
    </row>
    <row r="30" spans="1:13" x14ac:dyDescent="0.2">
      <c r="A30" s="24"/>
      <c r="B30" s="60">
        <v>37001</v>
      </c>
      <c r="C30" s="64"/>
      <c r="D30" s="65">
        <v>2</v>
      </c>
      <c r="E30" s="66">
        <v>2</v>
      </c>
      <c r="I30" s="27" t="s">
        <v>376</v>
      </c>
      <c r="J30" s="28"/>
      <c r="K30" s="41">
        <v>1</v>
      </c>
      <c r="L30" s="42"/>
      <c r="M30" s="29">
        <v>1</v>
      </c>
    </row>
    <row r="31" spans="1:13" x14ac:dyDescent="0.2">
      <c r="A31" s="24"/>
      <c r="B31" s="60">
        <v>37004</v>
      </c>
      <c r="C31" s="64"/>
      <c r="D31" s="65">
        <v>6</v>
      </c>
      <c r="E31" s="66">
        <v>6</v>
      </c>
      <c r="I31" s="20" t="s">
        <v>377</v>
      </c>
      <c r="J31" s="39">
        <v>37007</v>
      </c>
      <c r="K31" s="35">
        <v>1</v>
      </c>
      <c r="L31" s="36"/>
      <c r="M31" s="23">
        <v>1</v>
      </c>
    </row>
    <row r="32" spans="1:13" x14ac:dyDescent="0.2">
      <c r="A32" s="24"/>
      <c r="B32" s="78">
        <v>37005</v>
      </c>
      <c r="C32" s="37"/>
      <c r="D32" s="38">
        <v>5</v>
      </c>
      <c r="E32" s="25">
        <v>5</v>
      </c>
      <c r="I32" s="27" t="s">
        <v>379</v>
      </c>
      <c r="J32" s="28"/>
      <c r="K32" s="41">
        <v>1</v>
      </c>
      <c r="L32" s="42"/>
      <c r="M32" s="29">
        <v>1</v>
      </c>
    </row>
    <row r="33" spans="1:13" x14ac:dyDescent="0.2">
      <c r="A33" s="24"/>
      <c r="B33" s="81">
        <v>37006</v>
      </c>
      <c r="C33" s="82">
        <v>3</v>
      </c>
      <c r="D33" s="83">
        <v>13</v>
      </c>
      <c r="E33" s="84">
        <v>16</v>
      </c>
      <c r="I33" s="20" t="s">
        <v>378</v>
      </c>
      <c r="J33" s="39">
        <v>37007</v>
      </c>
      <c r="K33" s="35">
        <v>4</v>
      </c>
      <c r="L33" s="36"/>
      <c r="M33" s="23">
        <v>4</v>
      </c>
    </row>
    <row r="34" spans="1:13" x14ac:dyDescent="0.2">
      <c r="A34" s="24"/>
      <c r="B34" s="76">
        <v>37007</v>
      </c>
      <c r="C34" s="37">
        <v>8</v>
      </c>
      <c r="D34" s="38">
        <v>13</v>
      </c>
      <c r="E34" s="25">
        <v>21</v>
      </c>
      <c r="I34" s="27" t="s">
        <v>380</v>
      </c>
      <c r="J34" s="28"/>
      <c r="K34" s="41">
        <v>4</v>
      </c>
      <c r="L34" s="42"/>
      <c r="M34" s="29">
        <v>4</v>
      </c>
    </row>
    <row r="35" spans="1:13" x14ac:dyDescent="0.2">
      <c r="A35" s="67" t="s">
        <v>236</v>
      </c>
      <c r="B35" s="68"/>
      <c r="C35" s="69">
        <v>22</v>
      </c>
      <c r="D35" s="70">
        <v>81</v>
      </c>
      <c r="E35" s="71">
        <v>103</v>
      </c>
      <c r="I35" s="30" t="s">
        <v>238</v>
      </c>
      <c r="J35" s="31"/>
      <c r="K35" s="43">
        <v>22</v>
      </c>
      <c r="L35" s="44">
        <v>21</v>
      </c>
      <c r="M35" s="32">
        <v>43</v>
      </c>
    </row>
    <row r="36" spans="1:13" x14ac:dyDescent="0.2">
      <c r="A36" s="20" t="s">
        <v>136</v>
      </c>
      <c r="B36" s="59">
        <v>36999</v>
      </c>
      <c r="C36" s="61">
        <v>1</v>
      </c>
      <c r="D36" s="62"/>
      <c r="E36" s="63">
        <v>1</v>
      </c>
    </row>
    <row r="37" spans="1:13" x14ac:dyDescent="0.2">
      <c r="A37" s="24"/>
      <c r="B37" s="76">
        <v>37007</v>
      </c>
      <c r="C37" s="37">
        <v>1</v>
      </c>
      <c r="D37" s="38"/>
      <c r="E37" s="25">
        <v>1</v>
      </c>
    </row>
    <row r="38" spans="1:13" x14ac:dyDescent="0.2">
      <c r="A38" s="67" t="s">
        <v>239</v>
      </c>
      <c r="B38" s="68"/>
      <c r="C38" s="69">
        <v>2</v>
      </c>
      <c r="D38" s="70"/>
      <c r="E38" s="71">
        <v>2</v>
      </c>
    </row>
    <row r="39" spans="1:13" x14ac:dyDescent="0.2">
      <c r="A39" s="20" t="s">
        <v>285</v>
      </c>
      <c r="B39" s="79">
        <v>37005</v>
      </c>
      <c r="C39" s="35">
        <v>2</v>
      </c>
      <c r="D39" s="36"/>
      <c r="E39" s="23">
        <v>2</v>
      </c>
    </row>
    <row r="40" spans="1:13" x14ac:dyDescent="0.2">
      <c r="A40" s="67" t="s">
        <v>295</v>
      </c>
      <c r="B40" s="68"/>
      <c r="C40" s="69">
        <v>2</v>
      </c>
      <c r="D40" s="70"/>
      <c r="E40" s="71">
        <v>2</v>
      </c>
    </row>
    <row r="41" spans="1:13" x14ac:dyDescent="0.2">
      <c r="A41" s="20" t="s">
        <v>356</v>
      </c>
      <c r="B41" s="77">
        <v>37007</v>
      </c>
      <c r="C41" s="35">
        <v>1</v>
      </c>
      <c r="D41" s="36"/>
      <c r="E41" s="23">
        <v>1</v>
      </c>
    </row>
    <row r="42" spans="1:13" x14ac:dyDescent="0.2">
      <c r="A42" s="67" t="s">
        <v>374</v>
      </c>
      <c r="B42" s="68"/>
      <c r="C42" s="69">
        <v>1</v>
      </c>
      <c r="D42" s="70"/>
      <c r="E42" s="71">
        <v>1</v>
      </c>
    </row>
    <row r="43" spans="1:13" x14ac:dyDescent="0.2">
      <c r="A43" s="54" t="s">
        <v>238</v>
      </c>
      <c r="B43" s="55"/>
      <c r="C43" s="56">
        <v>43</v>
      </c>
      <c r="D43" s="57">
        <v>101</v>
      </c>
      <c r="E43" s="58">
        <v>144</v>
      </c>
    </row>
  </sheetData>
  <phoneticPr fontId="0" type="noConversion"/>
  <conditionalFormatting sqref="J657:J65536 I28 B2:B65536">
    <cfRule type="cellIs" dxfId="1" priority="1" stopIfTrue="1" operator="equal">
      <formula>$B$1</formula>
    </cfRule>
  </conditionalFormatting>
  <conditionalFormatting sqref="J1:J656">
    <cfRule type="cellIs" dxfId="0" priority="2" stopIfTrue="1" operator="equal">
      <formula>$B$1</formula>
    </cfRule>
  </conditionalFormatting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49"/>
  <sheetViews>
    <sheetView topLeftCell="W119" workbookViewId="0">
      <pane xSplit="14895" topLeftCell="W1"/>
      <selection activeCell="B149" sqref="B149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B2" s="45"/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280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281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282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283</v>
      </c>
      <c r="Z92">
        <v>208</v>
      </c>
      <c r="AA92" s="5">
        <v>37012.875</v>
      </c>
      <c r="AB92" s="5">
        <v>37042.875</v>
      </c>
    </row>
    <row r="93" spans="1:28" x14ac:dyDescent="0.2">
      <c r="A93" s="45">
        <f t="shared" si="1"/>
        <v>37005</v>
      </c>
      <c r="B93" s="3">
        <v>1160819</v>
      </c>
      <c r="C93" s="5">
        <v>37005.454675925903</v>
      </c>
      <c r="D93" t="s">
        <v>284</v>
      </c>
      <c r="E93" t="s">
        <v>285</v>
      </c>
      <c r="F93" t="s">
        <v>33</v>
      </c>
      <c r="H93" t="s">
        <v>63</v>
      </c>
      <c r="I93" t="s">
        <v>80</v>
      </c>
      <c r="J93">
        <v>44142</v>
      </c>
      <c r="K93" t="s">
        <v>286</v>
      </c>
      <c r="M93" s="7">
        <v>100</v>
      </c>
      <c r="O93" t="s">
        <v>287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288</v>
      </c>
      <c r="Z93">
        <v>120</v>
      </c>
      <c r="AA93" s="5">
        <v>37012.875</v>
      </c>
      <c r="AB93" s="5">
        <v>37042.875</v>
      </c>
    </row>
    <row r="94" spans="1:28" x14ac:dyDescent="0.2">
      <c r="A94" s="45">
        <f t="shared" si="1"/>
        <v>37005</v>
      </c>
      <c r="B94" s="3">
        <v>1160820</v>
      </c>
      <c r="C94" s="5">
        <v>37005.454675925903</v>
      </c>
      <c r="D94" t="s">
        <v>284</v>
      </c>
      <c r="E94" t="s">
        <v>285</v>
      </c>
      <c r="F94" t="s">
        <v>33</v>
      </c>
      <c r="H94" t="s">
        <v>63</v>
      </c>
      <c r="I94" t="s">
        <v>80</v>
      </c>
      <c r="J94">
        <v>44283</v>
      </c>
      <c r="K94" t="s">
        <v>289</v>
      </c>
      <c r="L94" s="7">
        <v>100</v>
      </c>
      <c r="O94" t="s">
        <v>287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290</v>
      </c>
      <c r="Z94">
        <v>120</v>
      </c>
      <c r="AA94" s="5">
        <v>37043.875</v>
      </c>
      <c r="AB94" s="5">
        <v>37072.875</v>
      </c>
    </row>
    <row r="95" spans="1:28" x14ac:dyDescent="0.2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291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45">
        <f t="shared" si="1"/>
        <v>37005</v>
      </c>
      <c r="B96" s="3">
        <v>1161911</v>
      </c>
      <c r="C96" s="5">
        <v>37005.588726851798</v>
      </c>
      <c r="D96" t="s">
        <v>292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293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294</v>
      </c>
      <c r="Z96">
        <v>53295</v>
      </c>
      <c r="AA96" s="5">
        <v>37012.875</v>
      </c>
      <c r="AB96" s="5">
        <v>37042.875</v>
      </c>
    </row>
    <row r="97" spans="1:28" x14ac:dyDescent="0.2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291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291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45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307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45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307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45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280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45">
        <f t="shared" si="1"/>
        <v>37006</v>
      </c>
      <c r="B103" s="3">
        <v>1162828</v>
      </c>
      <c r="C103" s="5">
        <v>37006.286122685196</v>
      </c>
      <c r="D103" t="s">
        <v>167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307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45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262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45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249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250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45">
        <f t="shared" si="1"/>
        <v>37006</v>
      </c>
      <c r="B106" s="3">
        <v>1163761</v>
      </c>
      <c r="C106" s="5">
        <v>37006.354664351798</v>
      </c>
      <c r="D106" t="s">
        <v>308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311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312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45">
        <f t="shared" si="1"/>
        <v>37006</v>
      </c>
      <c r="B107" s="3">
        <v>1163964</v>
      </c>
      <c r="C107" s="5">
        <v>37006.3606365741</v>
      </c>
      <c r="D107" t="s">
        <v>305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313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314</v>
      </c>
      <c r="T107" t="s">
        <v>315</v>
      </c>
      <c r="U107" t="s">
        <v>70</v>
      </c>
      <c r="V107" t="s">
        <v>43</v>
      </c>
      <c r="W107" t="s">
        <v>71</v>
      </c>
      <c r="X107">
        <v>95000199</v>
      </c>
      <c r="Y107" t="s">
        <v>316</v>
      </c>
      <c r="Z107">
        <v>61981</v>
      </c>
      <c r="AA107" s="5">
        <v>37012.875</v>
      </c>
      <c r="AB107" s="5">
        <v>37042.875</v>
      </c>
    </row>
    <row r="108" spans="1:28" x14ac:dyDescent="0.2">
      <c r="A108" s="45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45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317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45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318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146</v>
      </c>
      <c r="T110" t="s">
        <v>147</v>
      </c>
      <c r="U110" t="s">
        <v>70</v>
      </c>
      <c r="V110" t="s">
        <v>43</v>
      </c>
      <c r="W110" t="s">
        <v>71</v>
      </c>
      <c r="X110">
        <v>96021110</v>
      </c>
      <c r="Y110" t="s">
        <v>319</v>
      </c>
      <c r="Z110">
        <v>57399</v>
      </c>
      <c r="AA110" s="5">
        <v>37012.875</v>
      </c>
      <c r="AB110" s="5">
        <v>37042.875</v>
      </c>
    </row>
    <row r="111" spans="1:28" x14ac:dyDescent="0.2">
      <c r="A111" s="45">
        <f t="shared" si="1"/>
        <v>37006</v>
      </c>
      <c r="B111" s="3">
        <v>1165794</v>
      </c>
      <c r="C111" s="5">
        <v>37006.401539351798</v>
      </c>
      <c r="D111" t="s">
        <v>320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321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161</v>
      </c>
      <c r="T111" t="s">
        <v>162</v>
      </c>
      <c r="U111" t="s">
        <v>70</v>
      </c>
      <c r="V111" t="s">
        <v>43</v>
      </c>
      <c r="W111" t="s">
        <v>71</v>
      </c>
      <c r="X111">
        <v>95000242</v>
      </c>
      <c r="Y111" t="s">
        <v>322</v>
      </c>
      <c r="Z111">
        <v>232</v>
      </c>
      <c r="AA111" s="5">
        <v>37012.875</v>
      </c>
      <c r="AB111" s="5">
        <v>37042.875</v>
      </c>
    </row>
    <row r="112" spans="1:28" x14ac:dyDescent="0.2">
      <c r="A112" s="45">
        <f t="shared" si="1"/>
        <v>37006</v>
      </c>
      <c r="B112" s="3">
        <v>1165878</v>
      </c>
      <c r="C112" s="5">
        <v>37006.403275463003</v>
      </c>
      <c r="D112" t="s">
        <v>143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282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145</v>
      </c>
      <c r="S112" t="s">
        <v>146</v>
      </c>
      <c r="T112" t="s">
        <v>147</v>
      </c>
      <c r="U112" t="s">
        <v>70</v>
      </c>
      <c r="V112" t="s">
        <v>43</v>
      </c>
      <c r="W112" t="s">
        <v>71</v>
      </c>
      <c r="X112">
        <v>96043502</v>
      </c>
      <c r="Y112" t="s">
        <v>323</v>
      </c>
      <c r="Z112">
        <v>57543</v>
      </c>
      <c r="AA112" s="5">
        <v>37012.875</v>
      </c>
      <c r="AB112" s="5">
        <v>37042.875</v>
      </c>
    </row>
    <row r="113" spans="1:28" x14ac:dyDescent="0.2">
      <c r="A113" s="45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262</v>
      </c>
      <c r="M113" s="7">
        <v>50</v>
      </c>
      <c r="O113" t="s">
        <v>37</v>
      </c>
      <c r="P113" t="s">
        <v>38</v>
      </c>
      <c r="Q113" s="11">
        <v>53</v>
      </c>
      <c r="R113" t="s">
        <v>151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45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280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45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324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45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325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45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280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45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326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45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280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45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291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45">
        <f t="shared" si="1"/>
        <v>37007</v>
      </c>
      <c r="B121" s="3">
        <v>1169638</v>
      </c>
      <c r="C121" s="5">
        <v>37007.295937499999</v>
      </c>
      <c r="D121" t="s">
        <v>199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291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45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326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45">
        <f t="shared" si="1"/>
        <v>37007</v>
      </c>
      <c r="B123" s="3">
        <v>1169761</v>
      </c>
      <c r="C123" s="5">
        <v>37007.308923611097</v>
      </c>
      <c r="D123" t="s">
        <v>199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326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45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328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45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326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45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326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45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171</v>
      </c>
      <c r="J127">
        <v>32198</v>
      </c>
      <c r="K127" t="s">
        <v>329</v>
      </c>
      <c r="M127" s="7">
        <v>50</v>
      </c>
      <c r="O127" t="s">
        <v>37</v>
      </c>
      <c r="P127" t="s">
        <v>38</v>
      </c>
      <c r="Q127" s="11">
        <v>47.5</v>
      </c>
      <c r="R127" t="s">
        <v>166</v>
      </c>
      <c r="S127" t="s">
        <v>174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45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328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45">
        <f t="shared" si="1"/>
        <v>37007</v>
      </c>
      <c r="B129" s="3">
        <v>1170127</v>
      </c>
      <c r="C129" s="5">
        <v>37007.334594907399</v>
      </c>
      <c r="D129" t="s">
        <v>271</v>
      </c>
      <c r="E129" t="s">
        <v>118</v>
      </c>
      <c r="F129" t="s">
        <v>33</v>
      </c>
      <c r="H129" t="s">
        <v>34</v>
      </c>
      <c r="I129" t="s">
        <v>171</v>
      </c>
      <c r="J129">
        <v>30594</v>
      </c>
      <c r="K129" t="s">
        <v>330</v>
      </c>
      <c r="L129" s="7">
        <v>50</v>
      </c>
      <c r="O129" t="s">
        <v>37</v>
      </c>
      <c r="P129" t="s">
        <v>38</v>
      </c>
      <c r="Q129" s="11">
        <v>39</v>
      </c>
      <c r="R129" t="s">
        <v>166</v>
      </c>
      <c r="S129" t="s">
        <v>174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45">
        <f t="shared" si="1"/>
        <v>37007</v>
      </c>
      <c r="B130" s="3">
        <v>1170548</v>
      </c>
      <c r="C130" s="5">
        <v>37007.347662036998</v>
      </c>
      <c r="D130" t="s">
        <v>320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331</v>
      </c>
      <c r="M130" s="7">
        <v>5000</v>
      </c>
      <c r="O130" t="s">
        <v>66</v>
      </c>
      <c r="P130" t="s">
        <v>38</v>
      </c>
      <c r="Q130" s="11">
        <v>-0.08</v>
      </c>
      <c r="R130" t="s">
        <v>332</v>
      </c>
      <c r="S130" t="s">
        <v>333</v>
      </c>
      <c r="T130" t="s">
        <v>334</v>
      </c>
      <c r="U130" t="s">
        <v>70</v>
      </c>
      <c r="V130" t="s">
        <v>43</v>
      </c>
      <c r="W130" t="s">
        <v>71</v>
      </c>
      <c r="X130">
        <v>95000242</v>
      </c>
      <c r="Y130" t="s">
        <v>335</v>
      </c>
      <c r="Z130">
        <v>232</v>
      </c>
      <c r="AA130" s="5">
        <v>37012.875</v>
      </c>
      <c r="AB130" s="5">
        <v>37042.875</v>
      </c>
    </row>
    <row r="131" spans="1:28" x14ac:dyDescent="0.2">
      <c r="A131" s="45">
        <f t="shared" si="1"/>
        <v>37007</v>
      </c>
      <c r="B131" s="3">
        <v>1170623</v>
      </c>
      <c r="C131" s="5">
        <v>37007.350636574098</v>
      </c>
      <c r="D131" t="s">
        <v>308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336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337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45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338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339</v>
      </c>
      <c r="T132" t="s">
        <v>340</v>
      </c>
      <c r="U132" t="s">
        <v>70</v>
      </c>
      <c r="V132" t="s">
        <v>43</v>
      </c>
      <c r="W132" t="s">
        <v>71</v>
      </c>
      <c r="X132">
        <v>96016709</v>
      </c>
      <c r="Y132" t="s">
        <v>341</v>
      </c>
      <c r="Z132">
        <v>55265</v>
      </c>
      <c r="AA132" s="5">
        <v>37012.875</v>
      </c>
      <c r="AB132" s="5">
        <v>37042.875</v>
      </c>
    </row>
    <row r="133" spans="1:28" x14ac:dyDescent="0.2">
      <c r="A133" s="45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154</v>
      </c>
      <c r="J133">
        <v>32953</v>
      </c>
      <c r="K133" t="s">
        <v>342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156</v>
      </c>
      <c r="T133" t="s">
        <v>157</v>
      </c>
      <c r="U133" t="s">
        <v>70</v>
      </c>
      <c r="V133" t="s">
        <v>43</v>
      </c>
      <c r="W133" t="s">
        <v>158</v>
      </c>
      <c r="X133">
        <v>96000103</v>
      </c>
      <c r="Y133" t="s">
        <v>343</v>
      </c>
      <c r="Z133">
        <v>65268</v>
      </c>
      <c r="AA133" s="5">
        <v>37196</v>
      </c>
      <c r="AB133" s="5">
        <v>37346</v>
      </c>
    </row>
    <row r="134" spans="1:28" x14ac:dyDescent="0.2">
      <c r="A134" s="45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344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333</v>
      </c>
      <c r="T134" t="s">
        <v>334</v>
      </c>
      <c r="U134" t="s">
        <v>70</v>
      </c>
      <c r="V134" t="s">
        <v>43</v>
      </c>
      <c r="W134" t="s">
        <v>71</v>
      </c>
      <c r="X134">
        <v>96021110</v>
      </c>
      <c r="Y134" t="s">
        <v>345</v>
      </c>
      <c r="Z134">
        <v>57399</v>
      </c>
      <c r="AA134" s="5">
        <v>37012.875</v>
      </c>
      <c r="AB134" s="5">
        <v>37042.875</v>
      </c>
    </row>
    <row r="135" spans="1:28" x14ac:dyDescent="0.2">
      <c r="A135" s="45">
        <f t="shared" ref="A135:A149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338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346</v>
      </c>
      <c r="S135" t="s">
        <v>339</v>
      </c>
      <c r="T135" t="s">
        <v>340</v>
      </c>
      <c r="U135" t="s">
        <v>70</v>
      </c>
      <c r="V135" t="s">
        <v>43</v>
      </c>
      <c r="W135" t="s">
        <v>71</v>
      </c>
      <c r="X135">
        <v>95000281</v>
      </c>
      <c r="Y135" t="s">
        <v>347</v>
      </c>
      <c r="Z135">
        <v>56264</v>
      </c>
      <c r="AA135" s="5">
        <v>37012.875</v>
      </c>
      <c r="AB135" s="5">
        <v>37042.875</v>
      </c>
    </row>
    <row r="136" spans="1:28" x14ac:dyDescent="0.2">
      <c r="A136" s="45">
        <f t="shared" si="2"/>
        <v>37007</v>
      </c>
      <c r="B136" s="3">
        <v>1172638</v>
      </c>
      <c r="C136" s="5">
        <v>37007.389178240701</v>
      </c>
      <c r="D136" t="s">
        <v>284</v>
      </c>
      <c r="E136" t="s">
        <v>32</v>
      </c>
      <c r="F136" t="s">
        <v>33</v>
      </c>
      <c r="H136" t="s">
        <v>63</v>
      </c>
      <c r="I136" t="s">
        <v>154</v>
      </c>
      <c r="J136">
        <v>48544</v>
      </c>
      <c r="K136" t="s">
        <v>348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156</v>
      </c>
      <c r="T136" t="s">
        <v>157</v>
      </c>
      <c r="U136" t="s">
        <v>70</v>
      </c>
      <c r="V136" t="s">
        <v>43</v>
      </c>
      <c r="W136" t="s">
        <v>158</v>
      </c>
      <c r="X136">
        <v>96043931</v>
      </c>
      <c r="Y136" t="s">
        <v>349</v>
      </c>
      <c r="Z136">
        <v>120</v>
      </c>
      <c r="AA136" s="5">
        <v>37043</v>
      </c>
      <c r="AB136" s="5">
        <v>37195</v>
      </c>
    </row>
    <row r="137" spans="1:28" x14ac:dyDescent="0.2">
      <c r="A137" s="45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171</v>
      </c>
      <c r="J137">
        <v>30183</v>
      </c>
      <c r="K137" t="s">
        <v>350</v>
      </c>
      <c r="M137" s="7">
        <v>50</v>
      </c>
      <c r="O137" t="s">
        <v>37</v>
      </c>
      <c r="P137" t="s">
        <v>38</v>
      </c>
      <c r="Q137" s="11">
        <v>50.5</v>
      </c>
      <c r="R137" t="s">
        <v>166</v>
      </c>
      <c r="S137" t="s">
        <v>250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45">
        <f t="shared" si="2"/>
        <v>37007</v>
      </c>
      <c r="B138" s="3">
        <v>1173300</v>
      </c>
      <c r="C138" s="5">
        <v>37007.404143518499</v>
      </c>
      <c r="D138" t="s">
        <v>351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352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339</v>
      </c>
      <c r="T138" t="s">
        <v>340</v>
      </c>
      <c r="U138" t="s">
        <v>70</v>
      </c>
      <c r="V138" t="s">
        <v>43</v>
      </c>
      <c r="W138" t="s">
        <v>71</v>
      </c>
      <c r="X138">
        <v>96038419</v>
      </c>
      <c r="Y138" t="s">
        <v>353</v>
      </c>
      <c r="Z138">
        <v>69034</v>
      </c>
      <c r="AA138" s="5">
        <v>37012.875</v>
      </c>
      <c r="AB138" s="5">
        <v>37042.875</v>
      </c>
    </row>
    <row r="139" spans="1:28" x14ac:dyDescent="0.2">
      <c r="A139" s="45">
        <f t="shared" si="2"/>
        <v>37007</v>
      </c>
      <c r="B139" s="3">
        <v>1173304</v>
      </c>
      <c r="C139" s="5">
        <v>37007.404282407399</v>
      </c>
      <c r="D139" t="s">
        <v>351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354</v>
      </c>
      <c r="L139" s="7">
        <v>20000</v>
      </c>
      <c r="O139" t="s">
        <v>66</v>
      </c>
      <c r="P139" t="s">
        <v>38</v>
      </c>
      <c r="Q139" s="11">
        <v>0</v>
      </c>
      <c r="R139" t="s">
        <v>346</v>
      </c>
      <c r="S139" t="s">
        <v>339</v>
      </c>
      <c r="T139" t="s">
        <v>340</v>
      </c>
      <c r="U139" t="s">
        <v>70</v>
      </c>
      <c r="V139" t="s">
        <v>43</v>
      </c>
      <c r="W139" t="s">
        <v>71</v>
      </c>
      <c r="X139">
        <v>96038419</v>
      </c>
      <c r="Y139" t="s">
        <v>355</v>
      </c>
      <c r="Z139">
        <v>69034</v>
      </c>
      <c r="AA139" s="5">
        <v>37012.875</v>
      </c>
      <c r="AB139" s="5">
        <v>37042.875</v>
      </c>
    </row>
    <row r="140" spans="1:28" x14ac:dyDescent="0.2">
      <c r="A140" s="45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328</v>
      </c>
      <c r="M140" s="7">
        <v>50</v>
      </c>
      <c r="O140" t="s">
        <v>37</v>
      </c>
      <c r="P140" t="s">
        <v>38</v>
      </c>
      <c r="Q140" s="11">
        <v>47.75</v>
      </c>
      <c r="R140" t="s">
        <v>166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45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45">
        <f t="shared" si="2"/>
        <v>37007</v>
      </c>
      <c r="B142" s="3">
        <v>1174563</v>
      </c>
      <c r="C142" s="5">
        <v>37007.450439814798</v>
      </c>
      <c r="D142" t="s">
        <v>271</v>
      </c>
      <c r="E142" t="s">
        <v>356</v>
      </c>
      <c r="F142" t="s">
        <v>33</v>
      </c>
      <c r="H142" t="s">
        <v>63</v>
      </c>
      <c r="I142" t="s">
        <v>80</v>
      </c>
      <c r="J142">
        <v>43462</v>
      </c>
      <c r="K142" t="s">
        <v>357</v>
      </c>
      <c r="M142" s="7">
        <v>5000</v>
      </c>
      <c r="O142" t="s">
        <v>66</v>
      </c>
      <c r="P142" t="s">
        <v>38</v>
      </c>
      <c r="Q142" s="11">
        <v>5.05</v>
      </c>
      <c r="R142" t="s">
        <v>358</v>
      </c>
      <c r="S142" t="s">
        <v>139</v>
      </c>
      <c r="T142" t="s">
        <v>140</v>
      </c>
      <c r="U142" t="s">
        <v>70</v>
      </c>
      <c r="V142" t="s">
        <v>43</v>
      </c>
      <c r="W142" t="s">
        <v>71</v>
      </c>
      <c r="Y142" t="s">
        <v>359</v>
      </c>
      <c r="Z142">
        <v>69121</v>
      </c>
      <c r="AA142" s="5">
        <v>37073.875</v>
      </c>
      <c r="AB142" s="5">
        <v>37103.875</v>
      </c>
    </row>
    <row r="143" spans="1:28" x14ac:dyDescent="0.2">
      <c r="A143" s="45">
        <f t="shared" si="2"/>
        <v>37007</v>
      </c>
      <c r="B143" s="3">
        <v>1174586</v>
      </c>
      <c r="C143" s="5">
        <v>37007.4510532407</v>
      </c>
      <c r="D143" t="s">
        <v>360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361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333</v>
      </c>
      <c r="T143" t="s">
        <v>334</v>
      </c>
      <c r="U143" t="s">
        <v>70</v>
      </c>
      <c r="V143" t="s">
        <v>43</v>
      </c>
      <c r="W143" t="s">
        <v>71</v>
      </c>
      <c r="Y143" t="s">
        <v>362</v>
      </c>
      <c r="Z143">
        <v>3022</v>
      </c>
      <c r="AA143" s="5">
        <v>37012.875</v>
      </c>
      <c r="AB143" s="5">
        <v>37042.875</v>
      </c>
    </row>
    <row r="144" spans="1:28" x14ac:dyDescent="0.2">
      <c r="A144" s="45">
        <f t="shared" si="2"/>
        <v>37007</v>
      </c>
      <c r="B144" s="3">
        <v>1175025</v>
      </c>
      <c r="C144" s="5">
        <v>37007.497905092598</v>
      </c>
      <c r="D144" t="s">
        <v>363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338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145</v>
      </c>
      <c r="S144" t="s">
        <v>339</v>
      </c>
      <c r="T144" t="s">
        <v>340</v>
      </c>
      <c r="U144" t="s">
        <v>70</v>
      </c>
      <c r="V144" t="s">
        <v>43</v>
      </c>
      <c r="W144" t="s">
        <v>71</v>
      </c>
      <c r="X144">
        <v>96009194</v>
      </c>
      <c r="Y144" t="s">
        <v>364</v>
      </c>
      <c r="Z144">
        <v>3497</v>
      </c>
      <c r="AA144" s="5">
        <v>37012.875</v>
      </c>
      <c r="AB144" s="5">
        <v>37042.875</v>
      </c>
    </row>
    <row r="145" spans="1:28" x14ac:dyDescent="0.2">
      <c r="A145" s="45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45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291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45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136</v>
      </c>
      <c r="F147" t="s">
        <v>33</v>
      </c>
      <c r="H147" t="s">
        <v>63</v>
      </c>
      <c r="I147" t="s">
        <v>80</v>
      </c>
      <c r="J147">
        <v>43378</v>
      </c>
      <c r="K147" t="s">
        <v>232</v>
      </c>
      <c r="M147" s="7">
        <v>15000</v>
      </c>
      <c r="O147" t="s">
        <v>66</v>
      </c>
      <c r="P147" t="s">
        <v>38</v>
      </c>
      <c r="Q147" s="11">
        <v>4.96</v>
      </c>
      <c r="R147" t="s">
        <v>358</v>
      </c>
      <c r="S147" t="s">
        <v>139</v>
      </c>
      <c r="T147" t="s">
        <v>140</v>
      </c>
      <c r="U147" t="s">
        <v>70</v>
      </c>
      <c r="V147" t="s">
        <v>43</v>
      </c>
      <c r="W147" t="s">
        <v>71</v>
      </c>
      <c r="X147">
        <v>95000226</v>
      </c>
      <c r="Y147" t="s">
        <v>365</v>
      </c>
      <c r="Z147">
        <v>64245</v>
      </c>
      <c r="AA147" s="5">
        <v>37043.875</v>
      </c>
      <c r="AB147" s="5">
        <v>37072.875</v>
      </c>
    </row>
    <row r="148" spans="1:28" x14ac:dyDescent="0.2">
      <c r="A148" s="45">
        <f t="shared" si="2"/>
        <v>37007</v>
      </c>
      <c r="B148" s="3">
        <v>1176647</v>
      </c>
      <c r="C148" s="5">
        <v>37007.617650462998</v>
      </c>
      <c r="D148" t="s">
        <v>308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262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45">
        <f t="shared" si="2"/>
        <v>37007</v>
      </c>
      <c r="B149" s="3">
        <v>1176809</v>
      </c>
      <c r="C149" s="5">
        <v>37007.649849537003</v>
      </c>
      <c r="D149" t="s">
        <v>366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280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D36" workbookViewId="0">
      <selection activeCell="D46" sqref="D46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>
        <f t="shared" si="0"/>
        <v>37005</v>
      </c>
      <c r="B23" s="47">
        <v>37005.348611111112</v>
      </c>
      <c r="C23" t="s">
        <v>296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297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">
      <c r="A24" s="45">
        <f t="shared" si="0"/>
        <v>37005</v>
      </c>
      <c r="B24" s="47">
        <v>37005.348611111112</v>
      </c>
      <c r="C24" t="s">
        <v>296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297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">
      <c r="A25" s="45">
        <f t="shared" si="0"/>
        <v>37005</v>
      </c>
      <c r="B25" s="47">
        <v>37005.349305555559</v>
      </c>
      <c r="C25" t="s">
        <v>296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297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298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">
      <c r="A27" s="45">
        <f t="shared" si="0"/>
        <v>37005</v>
      </c>
      <c r="B27" s="47">
        <v>37005.450694444444</v>
      </c>
      <c r="C27" t="s">
        <v>299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">
      <c r="A28" s="45">
        <f t="shared" si="0"/>
        <v>37005</v>
      </c>
      <c r="B28" s="47">
        <v>37005.459722222222</v>
      </c>
      <c r="C28" t="s">
        <v>284</v>
      </c>
      <c r="D28" t="s">
        <v>231</v>
      </c>
      <c r="E28" t="s">
        <v>33</v>
      </c>
      <c r="G28" t="s">
        <v>63</v>
      </c>
      <c r="H28" t="s">
        <v>300</v>
      </c>
      <c r="I28">
        <v>44705</v>
      </c>
      <c r="J28" t="s">
        <v>301</v>
      </c>
      <c r="L28">
        <v>100</v>
      </c>
      <c r="M28" t="s">
        <v>287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">
      <c r="A29" s="45">
        <f t="shared" si="0"/>
        <v>37005</v>
      </c>
      <c r="B29" s="47">
        <v>37005.464583333334</v>
      </c>
      <c r="C29" t="s">
        <v>284</v>
      </c>
      <c r="D29" t="s">
        <v>231</v>
      </c>
      <c r="E29" t="s">
        <v>33</v>
      </c>
      <c r="G29" t="s">
        <v>63</v>
      </c>
      <c r="H29" t="s">
        <v>300</v>
      </c>
      <c r="I29">
        <v>44705</v>
      </c>
      <c r="J29" t="s">
        <v>301</v>
      </c>
      <c r="L29">
        <v>100</v>
      </c>
      <c r="M29" t="s">
        <v>287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">
      <c r="A30" s="45">
        <f t="shared" si="0"/>
        <v>37005</v>
      </c>
      <c r="B30" s="47">
        <v>37005.482638888891</v>
      </c>
      <c r="C30" t="s">
        <v>284</v>
      </c>
      <c r="D30" t="s">
        <v>231</v>
      </c>
      <c r="E30" t="s">
        <v>33</v>
      </c>
      <c r="G30" t="s">
        <v>63</v>
      </c>
      <c r="H30" t="s">
        <v>300</v>
      </c>
      <c r="I30">
        <v>44705</v>
      </c>
      <c r="J30" t="s">
        <v>301</v>
      </c>
      <c r="L30">
        <v>250</v>
      </c>
      <c r="M30" t="s">
        <v>287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">
      <c r="A31" s="45">
        <f t="shared" si="0"/>
        <v>37005</v>
      </c>
      <c r="B31" s="47">
        <v>37005.504861111112</v>
      </c>
      <c r="C31" t="s">
        <v>284</v>
      </c>
      <c r="D31" t="s">
        <v>231</v>
      </c>
      <c r="E31" t="s">
        <v>33</v>
      </c>
      <c r="G31" t="s">
        <v>63</v>
      </c>
      <c r="H31" t="s">
        <v>300</v>
      </c>
      <c r="I31">
        <v>44705</v>
      </c>
      <c r="J31" t="s">
        <v>301</v>
      </c>
      <c r="L31">
        <v>250</v>
      </c>
      <c r="M31" t="s">
        <v>287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">
      <c r="A32" s="45">
        <f t="shared" si="0"/>
        <v>37005</v>
      </c>
      <c r="B32" s="47">
        <v>37005.518750000003</v>
      </c>
      <c r="C32" t="s">
        <v>284</v>
      </c>
      <c r="D32" t="s">
        <v>231</v>
      </c>
      <c r="E32" t="s">
        <v>33</v>
      </c>
      <c r="G32" t="s">
        <v>63</v>
      </c>
      <c r="H32" t="s">
        <v>300</v>
      </c>
      <c r="I32">
        <v>44705</v>
      </c>
      <c r="J32" t="s">
        <v>301</v>
      </c>
      <c r="L32">
        <v>250</v>
      </c>
      <c r="M32" t="s">
        <v>287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9" x14ac:dyDescent="0.2">
      <c r="A33" s="45">
        <f t="shared" si="0"/>
        <v>37006</v>
      </c>
      <c r="B33" s="47">
        <v>37006.310416666667</v>
      </c>
      <c r="C33" t="s">
        <v>199</v>
      </c>
      <c r="D33" t="s">
        <v>32</v>
      </c>
      <c r="E33" t="s">
        <v>33</v>
      </c>
      <c r="G33" t="s">
        <v>34</v>
      </c>
      <c r="H33" t="s">
        <v>171</v>
      </c>
      <c r="I33">
        <v>32214</v>
      </c>
      <c r="J33" t="s">
        <v>303</v>
      </c>
      <c r="L33">
        <v>50</v>
      </c>
      <c r="M33" t="s">
        <v>37</v>
      </c>
      <c r="N33" t="s">
        <v>38</v>
      </c>
      <c r="O33">
        <v>61</v>
      </c>
      <c r="P33" t="s">
        <v>224</v>
      </c>
      <c r="Q33" s="50">
        <v>12648.5</v>
      </c>
      <c r="R33" s="48">
        <v>37012</v>
      </c>
      <c r="S33" s="48">
        <v>37042</v>
      </c>
    </row>
    <row r="34" spans="1:19" x14ac:dyDescent="0.2">
      <c r="A34" s="45">
        <f t="shared" si="0"/>
        <v>37006</v>
      </c>
      <c r="B34" s="47">
        <v>37006.323611111111</v>
      </c>
      <c r="C34" t="s">
        <v>199</v>
      </c>
      <c r="D34" t="s">
        <v>32</v>
      </c>
      <c r="E34" t="s">
        <v>33</v>
      </c>
      <c r="G34" t="s">
        <v>34</v>
      </c>
      <c r="H34" t="s">
        <v>171</v>
      </c>
      <c r="I34">
        <v>32198</v>
      </c>
      <c r="J34" t="s">
        <v>304</v>
      </c>
      <c r="L34">
        <v>50</v>
      </c>
      <c r="M34" t="s">
        <v>37</v>
      </c>
      <c r="N34" t="s">
        <v>38</v>
      </c>
      <c r="O34">
        <v>50.5</v>
      </c>
      <c r="P34" t="s">
        <v>224</v>
      </c>
      <c r="Q34" s="50">
        <v>408</v>
      </c>
      <c r="R34" s="48">
        <v>37007</v>
      </c>
      <c r="S34" s="48">
        <v>37007</v>
      </c>
    </row>
    <row r="35" spans="1:19" x14ac:dyDescent="0.2">
      <c r="A35" s="45">
        <f t="shared" si="0"/>
        <v>37006</v>
      </c>
      <c r="B35" s="47">
        <v>37006.401388888888</v>
      </c>
      <c r="C35" t="s">
        <v>143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282</v>
      </c>
      <c r="K35" s="49">
        <v>10000</v>
      </c>
      <c r="M35" t="s">
        <v>66</v>
      </c>
      <c r="N35" t="s">
        <v>38</v>
      </c>
      <c r="O35">
        <v>-2.5000000000000001E-2</v>
      </c>
      <c r="P35" t="s">
        <v>309</v>
      </c>
      <c r="Q35" s="50">
        <v>300000</v>
      </c>
      <c r="R35" s="48">
        <v>37012</v>
      </c>
      <c r="S35" s="48">
        <v>37042</v>
      </c>
    </row>
    <row r="36" spans="1:19" x14ac:dyDescent="0.2">
      <c r="A36" s="45">
        <f t="shared" si="0"/>
        <v>37006</v>
      </c>
      <c r="B36" s="4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310</v>
      </c>
      <c r="L36">
        <v>50</v>
      </c>
      <c r="M36" t="s">
        <v>37</v>
      </c>
      <c r="N36" t="s">
        <v>38</v>
      </c>
      <c r="O36">
        <v>44.75</v>
      </c>
      <c r="P36" t="s">
        <v>222</v>
      </c>
      <c r="Q36" s="50">
        <v>12240</v>
      </c>
      <c r="R36" s="48">
        <v>37135</v>
      </c>
      <c r="S36" s="48">
        <v>37164</v>
      </c>
    </row>
    <row r="37" spans="1:19" x14ac:dyDescent="0.2">
      <c r="A37" s="45">
        <f t="shared" si="0"/>
        <v>37006</v>
      </c>
      <c r="B37" s="4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310</v>
      </c>
      <c r="L37">
        <v>50</v>
      </c>
      <c r="M37" t="s">
        <v>37</v>
      </c>
      <c r="N37" t="s">
        <v>38</v>
      </c>
      <c r="O37">
        <v>44.75</v>
      </c>
      <c r="P37" t="s">
        <v>222</v>
      </c>
      <c r="Q37" s="50">
        <v>12240</v>
      </c>
      <c r="R37" s="48">
        <v>37135</v>
      </c>
      <c r="S37" s="48">
        <v>37164</v>
      </c>
    </row>
    <row r="38" spans="1:19" x14ac:dyDescent="0.2">
      <c r="A38" s="45">
        <f t="shared" si="0"/>
        <v>37006</v>
      </c>
      <c r="B38" s="47">
        <v>37006.572916666664</v>
      </c>
      <c r="C38" t="s">
        <v>149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306</v>
      </c>
      <c r="L38">
        <v>50</v>
      </c>
      <c r="M38" t="s">
        <v>37</v>
      </c>
      <c r="N38" t="s">
        <v>38</v>
      </c>
      <c r="O38">
        <v>62</v>
      </c>
      <c r="P38" t="s">
        <v>220</v>
      </c>
      <c r="Q38" s="50">
        <v>4080</v>
      </c>
      <c r="R38" s="48">
        <v>37011</v>
      </c>
      <c r="S38" s="48">
        <v>37015</v>
      </c>
    </row>
    <row r="39" spans="1:19" x14ac:dyDescent="0.2">
      <c r="A39" s="45">
        <f t="shared" si="0"/>
        <v>37007</v>
      </c>
      <c r="B39" s="47">
        <v>37007.367361111108</v>
      </c>
      <c r="C39" t="s">
        <v>367</v>
      </c>
      <c r="D39" t="s">
        <v>377</v>
      </c>
      <c r="E39" t="s">
        <v>33</v>
      </c>
      <c r="G39" t="s">
        <v>63</v>
      </c>
      <c r="H39" t="s">
        <v>80</v>
      </c>
      <c r="I39">
        <v>41970</v>
      </c>
      <c r="J39" t="s">
        <v>368</v>
      </c>
      <c r="K39" s="49">
        <v>5000</v>
      </c>
      <c r="M39" t="s">
        <v>66</v>
      </c>
      <c r="N39" t="s">
        <v>38</v>
      </c>
      <c r="O39">
        <v>4.99</v>
      </c>
      <c r="P39" t="s">
        <v>225</v>
      </c>
      <c r="Q39" s="50">
        <v>155000</v>
      </c>
      <c r="R39" s="48">
        <v>37012</v>
      </c>
      <c r="S39" s="48">
        <v>37042</v>
      </c>
    </row>
    <row r="40" spans="1:19" x14ac:dyDescent="0.2">
      <c r="A40" s="45">
        <f t="shared" si="0"/>
        <v>37007</v>
      </c>
      <c r="B40" s="47">
        <v>37007.371527777781</v>
      </c>
      <c r="C40" t="s">
        <v>369</v>
      </c>
      <c r="D40" t="s">
        <v>378</v>
      </c>
      <c r="E40" t="s">
        <v>33</v>
      </c>
      <c r="G40" t="s">
        <v>63</v>
      </c>
      <c r="H40" t="s">
        <v>80</v>
      </c>
      <c r="I40">
        <v>41970</v>
      </c>
      <c r="J40" t="s">
        <v>368</v>
      </c>
      <c r="K40" s="49">
        <v>2500</v>
      </c>
      <c r="M40" t="s">
        <v>66</v>
      </c>
      <c r="N40" t="s">
        <v>38</v>
      </c>
      <c r="O40">
        <v>4.9450000000000003</v>
      </c>
      <c r="P40" t="s">
        <v>224</v>
      </c>
      <c r="Q40" s="50">
        <v>77500</v>
      </c>
      <c r="R40" s="48">
        <v>37012</v>
      </c>
      <c r="S40" s="48">
        <v>37042</v>
      </c>
    </row>
    <row r="41" spans="1:19" x14ac:dyDescent="0.2">
      <c r="A41" s="45">
        <f t="shared" si="0"/>
        <v>37007</v>
      </c>
      <c r="B41" s="4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154</v>
      </c>
      <c r="I41">
        <v>32953</v>
      </c>
      <c r="J41" t="s">
        <v>342</v>
      </c>
      <c r="L41" s="49">
        <v>5000</v>
      </c>
      <c r="M41" t="s">
        <v>66</v>
      </c>
      <c r="N41" t="s">
        <v>38</v>
      </c>
      <c r="O41">
        <v>-0.2</v>
      </c>
      <c r="P41" t="s">
        <v>222</v>
      </c>
      <c r="Q41" s="50">
        <v>755000</v>
      </c>
      <c r="R41" s="48">
        <v>37196</v>
      </c>
      <c r="S41" s="48">
        <v>37346</v>
      </c>
    </row>
    <row r="42" spans="1:19" x14ac:dyDescent="0.2">
      <c r="A42" s="45">
        <f t="shared" si="0"/>
        <v>37007</v>
      </c>
      <c r="B42" s="4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370</v>
      </c>
      <c r="L42">
        <v>25</v>
      </c>
      <c r="M42" t="s">
        <v>37</v>
      </c>
      <c r="N42" t="s">
        <v>38</v>
      </c>
      <c r="O42">
        <v>170</v>
      </c>
      <c r="P42" t="s">
        <v>220</v>
      </c>
      <c r="Q42" s="50">
        <v>7714.75</v>
      </c>
      <c r="R42" s="48">
        <v>37043</v>
      </c>
      <c r="S42" s="48">
        <v>37072</v>
      </c>
    </row>
    <row r="43" spans="1:19" x14ac:dyDescent="0.2">
      <c r="A43" s="45">
        <f t="shared" si="0"/>
        <v>37007</v>
      </c>
      <c r="B43" s="47">
        <v>37007.571527777778</v>
      </c>
      <c r="C43" t="s">
        <v>96</v>
      </c>
      <c r="D43" t="s">
        <v>375</v>
      </c>
      <c r="E43" t="s">
        <v>33</v>
      </c>
      <c r="G43" t="s">
        <v>63</v>
      </c>
      <c r="H43" t="s">
        <v>80</v>
      </c>
      <c r="I43">
        <v>41970</v>
      </c>
      <c r="J43" t="s">
        <v>368</v>
      </c>
      <c r="K43" s="49">
        <v>20000</v>
      </c>
      <c r="M43" t="s">
        <v>66</v>
      </c>
      <c r="N43" t="s">
        <v>38</v>
      </c>
      <c r="O43">
        <v>4.88</v>
      </c>
      <c r="P43" t="s">
        <v>220</v>
      </c>
      <c r="Q43" s="50">
        <v>620000</v>
      </c>
      <c r="R43" s="48">
        <v>37012</v>
      </c>
      <c r="S43" s="48">
        <v>37042</v>
      </c>
    </row>
    <row r="44" spans="1:19" x14ac:dyDescent="0.2">
      <c r="A44" s="45">
        <f t="shared" si="0"/>
        <v>37007</v>
      </c>
      <c r="B44" s="47">
        <v>37007.582638888889</v>
      </c>
      <c r="C44" t="s">
        <v>371</v>
      </c>
      <c r="D44" t="s">
        <v>378</v>
      </c>
      <c r="E44" t="s">
        <v>33</v>
      </c>
      <c r="G44" t="s">
        <v>63</v>
      </c>
      <c r="H44" t="s">
        <v>80</v>
      </c>
      <c r="I44">
        <v>41970</v>
      </c>
      <c r="J44" t="s">
        <v>368</v>
      </c>
      <c r="K44" s="49">
        <v>20000</v>
      </c>
      <c r="M44" t="s">
        <v>66</v>
      </c>
      <c r="N44" t="s">
        <v>38</v>
      </c>
      <c r="O44">
        <v>4.88</v>
      </c>
      <c r="P44" t="s">
        <v>220</v>
      </c>
      <c r="Q44" s="50">
        <v>620000</v>
      </c>
      <c r="R44" s="48">
        <v>37012</v>
      </c>
      <c r="S44" s="48">
        <v>37042</v>
      </c>
    </row>
    <row r="45" spans="1:19" x14ac:dyDescent="0.2">
      <c r="A45" s="45">
        <f t="shared" si="0"/>
        <v>37007</v>
      </c>
      <c r="B45" s="47">
        <v>37007.586111111108</v>
      </c>
      <c r="C45" t="s">
        <v>371</v>
      </c>
      <c r="D45" t="s">
        <v>378</v>
      </c>
      <c r="E45" t="s">
        <v>33</v>
      </c>
      <c r="G45" t="s">
        <v>63</v>
      </c>
      <c r="H45" t="s">
        <v>80</v>
      </c>
      <c r="I45">
        <v>41970</v>
      </c>
      <c r="J45" t="s">
        <v>368</v>
      </c>
      <c r="K45" s="49">
        <v>20000</v>
      </c>
      <c r="M45" t="s">
        <v>66</v>
      </c>
      <c r="N45" t="s">
        <v>38</v>
      </c>
      <c r="O45">
        <v>4.8849999999999998</v>
      </c>
      <c r="P45" t="s">
        <v>220</v>
      </c>
      <c r="Q45" s="50">
        <v>620000</v>
      </c>
      <c r="R45" s="48">
        <v>37012</v>
      </c>
      <c r="S45" s="48">
        <v>37042</v>
      </c>
    </row>
    <row r="46" spans="1:19" x14ac:dyDescent="0.2">
      <c r="A46" s="45">
        <f t="shared" si="0"/>
        <v>37007</v>
      </c>
      <c r="B46" s="47">
        <v>37007.587500000001</v>
      </c>
      <c r="C46" t="s">
        <v>371</v>
      </c>
      <c r="D46" t="s">
        <v>378</v>
      </c>
      <c r="E46" t="s">
        <v>33</v>
      </c>
      <c r="G46" t="s">
        <v>63</v>
      </c>
      <c r="H46" t="s">
        <v>80</v>
      </c>
      <c r="I46">
        <v>41970</v>
      </c>
      <c r="J46" t="s">
        <v>368</v>
      </c>
      <c r="K46" s="49">
        <v>20000</v>
      </c>
      <c r="M46" t="s">
        <v>66</v>
      </c>
      <c r="N46" t="s">
        <v>38</v>
      </c>
      <c r="O46">
        <v>4.8875000000000002</v>
      </c>
      <c r="P46" t="s">
        <v>220</v>
      </c>
      <c r="Q46" s="50">
        <v>620000</v>
      </c>
      <c r="R46" s="48">
        <v>37012</v>
      </c>
      <c r="S46" s="48">
        <v>37042</v>
      </c>
    </row>
    <row r="47" spans="1:19" x14ac:dyDescent="0.2">
      <c r="A47" s="45">
        <f t="shared" si="0"/>
        <v>37007</v>
      </c>
      <c r="B47" s="47">
        <v>37007.620138888888</v>
      </c>
      <c r="C47" t="s">
        <v>372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373</v>
      </c>
      <c r="K47" s="49">
        <v>10000</v>
      </c>
      <c r="M47" t="s">
        <v>66</v>
      </c>
      <c r="N47" t="s">
        <v>38</v>
      </c>
      <c r="O47">
        <v>4.8849999999999998</v>
      </c>
      <c r="P47" t="s">
        <v>224</v>
      </c>
      <c r="Q47" s="50">
        <v>310000</v>
      </c>
      <c r="R47" s="48">
        <v>37012</v>
      </c>
      <c r="S47" s="48">
        <v>37042</v>
      </c>
    </row>
    <row r="48" spans="1:19" x14ac:dyDescent="0.2">
      <c r="A48" s="45">
        <f t="shared" si="0"/>
        <v>37007</v>
      </c>
      <c r="B48" s="47">
        <v>37007.661111111112</v>
      </c>
      <c r="C48" t="s">
        <v>372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373</v>
      </c>
      <c r="K48" s="49">
        <v>10000</v>
      </c>
      <c r="M48" t="s">
        <v>66</v>
      </c>
      <c r="N48" t="s">
        <v>38</v>
      </c>
      <c r="O48">
        <v>4.8825000000000003</v>
      </c>
      <c r="P48" t="s">
        <v>224</v>
      </c>
      <c r="Q48" s="50">
        <v>310000</v>
      </c>
      <c r="R48" s="48">
        <v>37012</v>
      </c>
      <c r="S48" s="48">
        <v>37042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2001-04-19T21:02:22Z</dcterms:created>
  <dcterms:modified xsi:type="dcterms:W3CDTF">2014-09-03T10:40:18Z</dcterms:modified>
</cp:coreProperties>
</file>