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" i="1" l="1"/>
  <c r="I38" i="1" s="1"/>
  <c r="A8" i="1"/>
  <c r="I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C38" i="1"/>
  <c r="E38" i="1"/>
  <c r="I40" i="1"/>
  <c r="A41" i="1"/>
  <c r="I41" i="1"/>
  <c r="I45" i="1" s="1"/>
  <c r="A42" i="1"/>
  <c r="I42" i="1"/>
  <c r="A43" i="1"/>
  <c r="I43" i="1"/>
  <c r="C45" i="1"/>
  <c r="E45" i="1"/>
</calcChain>
</file>

<file path=xl/sharedStrings.xml><?xml version="1.0" encoding="utf-8"?>
<sst xmlns="http://schemas.openxmlformats.org/spreadsheetml/2006/main" count="9" uniqueCount="8">
  <si>
    <t>CONTRACT 27161</t>
  </si>
  <si>
    <t>Total</t>
  </si>
  <si>
    <t>Total Scheduled Deliveries</t>
  </si>
  <si>
    <t xml:space="preserve">Scheduled Deliveries @ Alternate Del Points </t>
  </si>
  <si>
    <t xml:space="preserve">Scheduled Deliveries @ Primary Del Points </t>
  </si>
  <si>
    <t xml:space="preserve">Rate for Deliveries @ Alternate Del Points </t>
  </si>
  <si>
    <t xml:space="preserve">Rate for Deliveries @ Primary Del Points </t>
  </si>
  <si>
    <t>USGT NOV/DEC 2001 DAILY VOLUMES/RATES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</si>
</sst>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3" fillId="0" borderId="0" xfId="1" applyNumberFormat="1" applyFont="1" applyFill="1" applyBorder="1"/>
    <xf numFmtId="165" fontId="4" fillId="0" borderId="0" xfId="1" applyNumberFormat="1" applyFont="1"/>
    <xf numFmtId="165" fontId="0" fillId="0" borderId="0" xfId="0" applyNumberFormat="1"/>
    <xf numFmtId="16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1" workbookViewId="0">
      <selection activeCell="O40" sqref="O40"/>
    </sheetView>
  </sheetViews>
  <sheetFormatPr defaultRowHeight="12.75" x14ac:dyDescent="0.2"/>
  <cols>
    <col min="1" max="1" width="10" customWidth="1"/>
    <col min="2" max="2" width="2.7109375" customWidth="1"/>
    <col min="3" max="3" width="10" customWidth="1"/>
    <col min="4" max="4" width="2.7109375" customWidth="1"/>
    <col min="5" max="5" width="11" customWidth="1"/>
    <col min="6" max="6" width="2.7109375" customWidth="1"/>
    <col min="7" max="7" width="10.140625" customWidth="1"/>
    <col min="8" max="8" width="2.7109375" customWidth="1"/>
    <col min="9" max="9" width="10" customWidth="1"/>
    <col min="10" max="10" width="2.7109375" customWidth="1"/>
    <col min="11" max="11" width="9.570312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  <col min="22" max="22" width="2.7109375" customWidth="1"/>
    <col min="24" max="24" width="2.7109375" customWidth="1"/>
  </cols>
  <sheetData>
    <row r="1" spans="1:11" x14ac:dyDescent="0.2">
      <c r="A1" s="1" t="s">
        <v>7</v>
      </c>
    </row>
    <row r="2" spans="1:11" ht="7.5" customHeight="1" x14ac:dyDescent="0.2">
      <c r="A2" s="1"/>
    </row>
    <row r="3" spans="1:11" x14ac:dyDescent="0.2">
      <c r="A3" s="1" t="s">
        <v>0</v>
      </c>
    </row>
    <row r="4" spans="1:11" ht="2.25" customHeight="1" x14ac:dyDescent="0.2">
      <c r="A4" s="1"/>
    </row>
    <row r="5" spans="1:11" ht="66" customHeight="1" x14ac:dyDescent="0.2">
      <c r="A5" s="1"/>
      <c r="C5" s="3" t="s">
        <v>2</v>
      </c>
      <c r="E5" s="3" t="s">
        <v>3</v>
      </c>
      <c r="F5" s="3"/>
      <c r="G5" s="3" t="s">
        <v>5</v>
      </c>
      <c r="I5" s="3" t="s">
        <v>4</v>
      </c>
      <c r="K5" s="3" t="s">
        <v>6</v>
      </c>
    </row>
    <row r="7" spans="1:11" x14ac:dyDescent="0.2">
      <c r="A7" s="2">
        <v>37196</v>
      </c>
      <c r="C7" s="4">
        <v>80846</v>
      </c>
      <c r="E7" s="4">
        <v>0</v>
      </c>
      <c r="F7" s="4"/>
      <c r="G7" s="4"/>
      <c r="I7" s="7">
        <f>C7-E7</f>
        <v>80846</v>
      </c>
      <c r="K7" s="8">
        <v>9.1999999999999998E-3</v>
      </c>
    </row>
    <row r="8" spans="1:11" x14ac:dyDescent="0.2">
      <c r="A8" s="2">
        <f>A7+1</f>
        <v>37197</v>
      </c>
      <c r="C8" s="4">
        <v>97983</v>
      </c>
      <c r="E8" s="4">
        <v>0</v>
      </c>
      <c r="F8" s="4"/>
      <c r="G8" s="4"/>
      <c r="I8" s="7">
        <f t="shared" ref="I8:I36" si="0">C8-E8</f>
        <v>97983</v>
      </c>
      <c r="K8" s="8">
        <v>9.1999999999999998E-3</v>
      </c>
    </row>
    <row r="9" spans="1:11" x14ac:dyDescent="0.2">
      <c r="A9" s="2">
        <f t="shared" ref="A9:A36" si="1">A8+1</f>
        <v>37198</v>
      </c>
      <c r="C9" s="4">
        <v>175867</v>
      </c>
      <c r="E9" s="4">
        <v>0</v>
      </c>
      <c r="F9" s="4"/>
      <c r="G9" s="4"/>
      <c r="I9" s="7">
        <f t="shared" si="0"/>
        <v>175867</v>
      </c>
      <c r="K9" s="8">
        <v>9.1999999999999998E-3</v>
      </c>
    </row>
    <row r="10" spans="1:11" x14ac:dyDescent="0.2">
      <c r="A10" s="2">
        <f t="shared" si="1"/>
        <v>37199</v>
      </c>
      <c r="C10" s="4">
        <v>176225</v>
      </c>
      <c r="E10" s="4">
        <v>0</v>
      </c>
      <c r="F10" s="4"/>
      <c r="G10" s="4"/>
      <c r="I10" s="7">
        <f t="shared" si="0"/>
        <v>176225</v>
      </c>
      <c r="K10" s="8">
        <v>9.1999999999999998E-3</v>
      </c>
    </row>
    <row r="11" spans="1:11" x14ac:dyDescent="0.2">
      <c r="A11" s="2">
        <f t="shared" si="1"/>
        <v>37200</v>
      </c>
      <c r="C11" s="4">
        <v>193781</v>
      </c>
      <c r="E11" s="4">
        <v>0</v>
      </c>
      <c r="F11" s="4"/>
      <c r="G11" s="4"/>
      <c r="I11" s="7">
        <f t="shared" si="0"/>
        <v>193781</v>
      </c>
      <c r="K11" s="8">
        <v>9.1999999999999998E-3</v>
      </c>
    </row>
    <row r="12" spans="1:11" x14ac:dyDescent="0.2">
      <c r="A12" s="2">
        <f t="shared" si="1"/>
        <v>37201</v>
      </c>
      <c r="C12" s="4">
        <v>81300</v>
      </c>
      <c r="E12" s="4">
        <v>0</v>
      </c>
      <c r="F12" s="4"/>
      <c r="G12" s="4"/>
      <c r="I12" s="7">
        <f t="shared" si="0"/>
        <v>81300</v>
      </c>
      <c r="K12" s="8">
        <v>9.1999999999999998E-3</v>
      </c>
    </row>
    <row r="13" spans="1:11" x14ac:dyDescent="0.2">
      <c r="A13" s="2">
        <f t="shared" si="1"/>
        <v>37202</v>
      </c>
      <c r="C13" s="4">
        <v>58569</v>
      </c>
      <c r="E13" s="4">
        <v>0</v>
      </c>
      <c r="F13" s="4"/>
      <c r="G13" s="4"/>
      <c r="I13" s="7">
        <f t="shared" si="0"/>
        <v>58569</v>
      </c>
      <c r="K13" s="8">
        <v>9.1999999999999998E-3</v>
      </c>
    </row>
    <row r="14" spans="1:11" x14ac:dyDescent="0.2">
      <c r="A14" s="2">
        <f t="shared" si="1"/>
        <v>37203</v>
      </c>
      <c r="C14" s="4">
        <v>181360</v>
      </c>
      <c r="E14" s="4">
        <v>0</v>
      </c>
      <c r="F14" s="4"/>
      <c r="G14" s="4"/>
      <c r="I14" s="7">
        <f t="shared" si="0"/>
        <v>181360</v>
      </c>
      <c r="K14" s="8">
        <v>9.1999999999999998E-3</v>
      </c>
    </row>
    <row r="15" spans="1:11" x14ac:dyDescent="0.2">
      <c r="A15" s="2">
        <f t="shared" si="1"/>
        <v>37204</v>
      </c>
      <c r="C15" s="4">
        <v>157700</v>
      </c>
      <c r="E15" s="4">
        <v>0</v>
      </c>
      <c r="F15" s="4"/>
      <c r="G15" s="4"/>
      <c r="I15" s="7">
        <f t="shared" si="0"/>
        <v>157700</v>
      </c>
      <c r="K15" s="8">
        <v>9.1999999999999998E-3</v>
      </c>
    </row>
    <row r="16" spans="1:11" x14ac:dyDescent="0.2">
      <c r="A16" s="2">
        <f t="shared" si="1"/>
        <v>37205</v>
      </c>
      <c r="C16" s="4">
        <v>153361</v>
      </c>
      <c r="E16" s="4">
        <v>0</v>
      </c>
      <c r="F16" s="4"/>
      <c r="G16" s="4"/>
      <c r="I16" s="7">
        <f t="shared" si="0"/>
        <v>153361</v>
      </c>
      <c r="K16" s="8">
        <v>9.1999999999999998E-3</v>
      </c>
    </row>
    <row r="17" spans="1:11" x14ac:dyDescent="0.2">
      <c r="A17" s="2">
        <f t="shared" si="1"/>
        <v>37206</v>
      </c>
      <c r="C17" s="4">
        <v>151273</v>
      </c>
      <c r="E17" s="4">
        <v>0</v>
      </c>
      <c r="F17" s="4"/>
      <c r="G17" s="4"/>
      <c r="I17" s="7">
        <f t="shared" si="0"/>
        <v>151273</v>
      </c>
      <c r="K17" s="8">
        <v>9.1999999999999998E-3</v>
      </c>
    </row>
    <row r="18" spans="1:11" x14ac:dyDescent="0.2">
      <c r="A18" s="2">
        <f t="shared" si="1"/>
        <v>37207</v>
      </c>
      <c r="C18" s="4">
        <v>149839</v>
      </c>
      <c r="E18" s="4">
        <v>0</v>
      </c>
      <c r="F18" s="4"/>
      <c r="G18" s="4"/>
      <c r="I18" s="7">
        <f t="shared" si="0"/>
        <v>149839</v>
      </c>
      <c r="K18" s="8">
        <v>9.1999999999999998E-3</v>
      </c>
    </row>
    <row r="19" spans="1:11" x14ac:dyDescent="0.2">
      <c r="A19" s="2">
        <f t="shared" si="1"/>
        <v>37208</v>
      </c>
      <c r="C19" s="4">
        <v>108830</v>
      </c>
      <c r="E19" s="4">
        <v>0</v>
      </c>
      <c r="F19" s="4"/>
      <c r="G19" s="4"/>
      <c r="I19" s="7">
        <f t="shared" si="0"/>
        <v>108830</v>
      </c>
      <c r="K19" s="8">
        <v>9.1999999999999998E-3</v>
      </c>
    </row>
    <row r="20" spans="1:11" x14ac:dyDescent="0.2">
      <c r="A20" s="2">
        <f t="shared" si="1"/>
        <v>37209</v>
      </c>
      <c r="C20" s="4">
        <v>186824</v>
      </c>
      <c r="E20" s="4">
        <v>0</v>
      </c>
      <c r="F20" s="4"/>
      <c r="G20" s="4"/>
      <c r="I20" s="7">
        <f t="shared" si="0"/>
        <v>186824</v>
      </c>
      <c r="K20" s="8">
        <v>9.1999999999999998E-3</v>
      </c>
    </row>
    <row r="21" spans="1:11" x14ac:dyDescent="0.2">
      <c r="A21" s="2">
        <f t="shared" si="1"/>
        <v>37210</v>
      </c>
      <c r="C21" s="4">
        <v>140845</v>
      </c>
      <c r="E21" s="4">
        <v>0</v>
      </c>
      <c r="F21" s="4"/>
      <c r="G21" s="4"/>
      <c r="I21" s="7">
        <f t="shared" si="0"/>
        <v>140845</v>
      </c>
      <c r="K21" s="8">
        <v>9.1999999999999998E-3</v>
      </c>
    </row>
    <row r="22" spans="1:11" x14ac:dyDescent="0.2">
      <c r="A22" s="2">
        <f t="shared" si="1"/>
        <v>37211</v>
      </c>
      <c r="C22" s="4">
        <v>77964</v>
      </c>
      <c r="E22" s="4">
        <v>0</v>
      </c>
      <c r="F22" s="4"/>
      <c r="G22" s="4"/>
      <c r="I22" s="7">
        <f t="shared" si="0"/>
        <v>77964</v>
      </c>
      <c r="K22" s="8">
        <v>9.1999999999999998E-3</v>
      </c>
    </row>
    <row r="23" spans="1:11" x14ac:dyDescent="0.2">
      <c r="A23" s="2">
        <f t="shared" si="1"/>
        <v>37212</v>
      </c>
      <c r="C23" s="4">
        <v>79061</v>
      </c>
      <c r="E23" s="4">
        <v>360</v>
      </c>
      <c r="F23" s="4"/>
      <c r="G23" s="8">
        <v>2.4500000000000001E-2</v>
      </c>
      <c r="I23" s="7">
        <f t="shared" si="0"/>
        <v>78701</v>
      </c>
      <c r="K23" s="8">
        <v>9.1999999999999998E-3</v>
      </c>
    </row>
    <row r="24" spans="1:11" x14ac:dyDescent="0.2">
      <c r="A24" s="2">
        <f t="shared" si="1"/>
        <v>37213</v>
      </c>
      <c r="C24" s="4">
        <v>78796</v>
      </c>
      <c r="E24" s="4">
        <v>7170</v>
      </c>
      <c r="F24" s="4"/>
      <c r="G24" s="8">
        <v>2.4500000000000001E-2</v>
      </c>
      <c r="I24" s="7">
        <f t="shared" si="0"/>
        <v>71626</v>
      </c>
      <c r="K24" s="8">
        <v>9.1999999999999998E-3</v>
      </c>
    </row>
    <row r="25" spans="1:11" x14ac:dyDescent="0.2">
      <c r="A25" s="2">
        <f t="shared" si="1"/>
        <v>37214</v>
      </c>
      <c r="C25" s="4">
        <v>77881</v>
      </c>
      <c r="E25" s="4">
        <v>6255</v>
      </c>
      <c r="F25" s="4"/>
      <c r="G25" s="8">
        <v>2.4500000000000001E-2</v>
      </c>
      <c r="I25" s="7">
        <f t="shared" si="0"/>
        <v>71626</v>
      </c>
      <c r="K25" s="8">
        <v>9.1999999999999998E-3</v>
      </c>
    </row>
    <row r="26" spans="1:11" x14ac:dyDescent="0.2">
      <c r="A26" s="2">
        <f t="shared" si="1"/>
        <v>37215</v>
      </c>
      <c r="C26" s="4">
        <v>184707</v>
      </c>
      <c r="E26" s="4">
        <v>40000</v>
      </c>
      <c r="F26" s="4"/>
      <c r="G26" s="8">
        <v>2.4500000000000001E-2</v>
      </c>
      <c r="I26" s="7">
        <f t="shared" si="0"/>
        <v>144707</v>
      </c>
      <c r="K26" s="8">
        <v>9.1999999999999998E-3</v>
      </c>
    </row>
    <row r="27" spans="1:11" x14ac:dyDescent="0.2">
      <c r="A27" s="2">
        <f t="shared" si="1"/>
        <v>37216</v>
      </c>
      <c r="C27" s="4">
        <v>111715</v>
      </c>
      <c r="E27" s="4">
        <v>29979</v>
      </c>
      <c r="F27" s="4"/>
      <c r="G27" s="8">
        <v>2.4500000000000001E-2</v>
      </c>
      <c r="I27" s="7">
        <f t="shared" si="0"/>
        <v>81736</v>
      </c>
      <c r="K27" s="8">
        <v>9.1999999999999998E-3</v>
      </c>
    </row>
    <row r="28" spans="1:11" x14ac:dyDescent="0.2">
      <c r="A28" s="2">
        <f t="shared" si="1"/>
        <v>37217</v>
      </c>
      <c r="C28" s="4">
        <v>118217</v>
      </c>
      <c r="E28" s="4">
        <v>0</v>
      </c>
      <c r="F28" s="4"/>
      <c r="G28" s="4"/>
      <c r="I28" s="7">
        <f t="shared" si="0"/>
        <v>118217</v>
      </c>
      <c r="K28" s="8">
        <v>9.1999999999999998E-3</v>
      </c>
    </row>
    <row r="29" spans="1:11" x14ac:dyDescent="0.2">
      <c r="A29" s="2">
        <f t="shared" si="1"/>
        <v>37218</v>
      </c>
      <c r="C29" s="4">
        <v>118217</v>
      </c>
      <c r="E29" s="4">
        <v>0</v>
      </c>
      <c r="F29" s="4"/>
      <c r="G29" s="4"/>
      <c r="I29" s="7">
        <f t="shared" si="0"/>
        <v>118217</v>
      </c>
      <c r="K29" s="8">
        <v>9.1999999999999998E-3</v>
      </c>
    </row>
    <row r="30" spans="1:11" x14ac:dyDescent="0.2">
      <c r="A30" s="2">
        <f t="shared" si="1"/>
        <v>37219</v>
      </c>
      <c r="C30" s="4">
        <v>121616</v>
      </c>
      <c r="E30" s="4">
        <v>0</v>
      </c>
      <c r="F30" s="4"/>
      <c r="G30" s="4"/>
      <c r="I30" s="7">
        <f t="shared" si="0"/>
        <v>121616</v>
      </c>
      <c r="K30" s="8">
        <v>9.1999999999999998E-3</v>
      </c>
    </row>
    <row r="31" spans="1:11" x14ac:dyDescent="0.2">
      <c r="A31" s="2">
        <f t="shared" si="1"/>
        <v>37220</v>
      </c>
      <c r="C31" s="4">
        <v>125755</v>
      </c>
      <c r="E31" s="4">
        <v>0</v>
      </c>
      <c r="F31" s="4"/>
      <c r="G31" s="4"/>
      <c r="I31" s="7">
        <f t="shared" si="0"/>
        <v>125755</v>
      </c>
      <c r="K31" s="8">
        <v>9.1999999999999998E-3</v>
      </c>
    </row>
    <row r="32" spans="1:11" x14ac:dyDescent="0.2">
      <c r="A32" s="2">
        <f t="shared" si="1"/>
        <v>37221</v>
      </c>
      <c r="C32" s="4">
        <v>127537</v>
      </c>
      <c r="E32" s="4">
        <v>0</v>
      </c>
      <c r="F32" s="4"/>
      <c r="G32" s="4"/>
      <c r="I32" s="7">
        <f t="shared" si="0"/>
        <v>127537</v>
      </c>
      <c r="K32" s="8">
        <v>9.1999999999999998E-3</v>
      </c>
    </row>
    <row r="33" spans="1:11" x14ac:dyDescent="0.2">
      <c r="A33" s="2">
        <f t="shared" si="1"/>
        <v>37222</v>
      </c>
      <c r="C33" s="4">
        <v>128831</v>
      </c>
      <c r="E33" s="4">
        <v>58839</v>
      </c>
      <c r="F33" s="4"/>
      <c r="G33" s="8">
        <v>2.4500000000000001E-2</v>
      </c>
      <c r="I33" s="7">
        <f t="shared" si="0"/>
        <v>69992</v>
      </c>
      <c r="K33" s="8">
        <v>9.1999999999999998E-3</v>
      </c>
    </row>
    <row r="34" spans="1:11" x14ac:dyDescent="0.2">
      <c r="A34" s="2">
        <f t="shared" si="1"/>
        <v>37223</v>
      </c>
      <c r="C34" s="4">
        <v>175460</v>
      </c>
      <c r="E34" s="4">
        <v>131381</v>
      </c>
      <c r="F34" s="4"/>
      <c r="G34" s="8">
        <v>2.4500000000000001E-2</v>
      </c>
      <c r="I34" s="7">
        <f t="shared" si="0"/>
        <v>44079</v>
      </c>
      <c r="K34" s="8">
        <v>9.1999999999999998E-3</v>
      </c>
    </row>
    <row r="35" spans="1:11" x14ac:dyDescent="0.2">
      <c r="A35" s="2">
        <f t="shared" si="1"/>
        <v>37224</v>
      </c>
      <c r="C35" s="4">
        <v>162812</v>
      </c>
      <c r="E35" s="4">
        <v>100000</v>
      </c>
      <c r="F35" s="4"/>
      <c r="G35" s="8">
        <v>2.4500000000000001E-2</v>
      </c>
      <c r="I35" s="7">
        <f t="shared" si="0"/>
        <v>62812</v>
      </c>
      <c r="K35" s="8">
        <v>9.1999999999999998E-3</v>
      </c>
    </row>
    <row r="36" spans="1:11" x14ac:dyDescent="0.2">
      <c r="A36" s="2">
        <f t="shared" si="1"/>
        <v>37225</v>
      </c>
      <c r="C36" s="4">
        <v>153482</v>
      </c>
      <c r="E36" s="4">
        <v>141482</v>
      </c>
      <c r="F36" s="4"/>
      <c r="G36" s="8">
        <v>2.4500000000000001E-2</v>
      </c>
      <c r="I36" s="7">
        <f t="shared" si="0"/>
        <v>12000</v>
      </c>
      <c r="K36" s="8">
        <v>9.1999999999999998E-3</v>
      </c>
    </row>
    <row r="37" spans="1:11" x14ac:dyDescent="0.2">
      <c r="C37" s="4"/>
      <c r="E37" s="5"/>
      <c r="F37" s="5"/>
      <c r="G37" s="5"/>
    </row>
    <row r="38" spans="1:11" x14ac:dyDescent="0.2">
      <c r="A38" t="s">
        <v>1</v>
      </c>
      <c r="C38" s="4">
        <f>SUM(C7:C36)</f>
        <v>3936654</v>
      </c>
      <c r="E38" s="6">
        <f>SUM(E7:E36)</f>
        <v>515466</v>
      </c>
      <c r="F38" s="6"/>
      <c r="G38" s="6"/>
      <c r="I38" s="6">
        <f>SUM(I7:I36)</f>
        <v>3421188</v>
      </c>
    </row>
    <row r="40" spans="1:11" x14ac:dyDescent="0.2">
      <c r="A40" s="2">
        <v>37226</v>
      </c>
      <c r="C40" s="4">
        <v>153115</v>
      </c>
      <c r="E40" s="4">
        <v>100000</v>
      </c>
      <c r="G40" s="8">
        <v>0.10959000000000001</v>
      </c>
      <c r="I40" s="7">
        <f>C40-E40</f>
        <v>53115</v>
      </c>
      <c r="K40" s="8">
        <v>9.1999999999999998E-3</v>
      </c>
    </row>
    <row r="41" spans="1:11" x14ac:dyDescent="0.2">
      <c r="A41" s="2">
        <f>A40+1</f>
        <v>37227</v>
      </c>
      <c r="C41" s="4">
        <v>114631</v>
      </c>
      <c r="E41" s="4">
        <v>58308</v>
      </c>
      <c r="G41" s="8">
        <v>0.10958993620086438</v>
      </c>
      <c r="I41" s="7">
        <f>C41-E41</f>
        <v>56323</v>
      </c>
      <c r="K41" s="8">
        <v>9.1999999999999998E-3</v>
      </c>
    </row>
    <row r="42" spans="1:11" x14ac:dyDescent="0.2">
      <c r="A42" s="2">
        <f>A41+1</f>
        <v>37228</v>
      </c>
      <c r="C42" s="4">
        <v>59796</v>
      </c>
      <c r="E42" s="4">
        <v>0</v>
      </c>
      <c r="G42" s="8"/>
      <c r="I42" s="7">
        <f>C42-E42</f>
        <v>59796</v>
      </c>
      <c r="K42" s="8">
        <v>9.1999999999999998E-3</v>
      </c>
    </row>
    <row r="43" spans="1:11" x14ac:dyDescent="0.2">
      <c r="A43" s="2">
        <f>A42+1</f>
        <v>37229</v>
      </c>
      <c r="C43" s="4">
        <v>55818</v>
      </c>
      <c r="E43" s="4">
        <v>30629</v>
      </c>
      <c r="G43" s="8">
        <v>4.5329916092591988E-2</v>
      </c>
      <c r="I43" s="7">
        <f>C43-E43</f>
        <v>25189</v>
      </c>
      <c r="K43" s="8">
        <v>9.1999999999999998E-3</v>
      </c>
    </row>
    <row r="44" spans="1:11" x14ac:dyDescent="0.2">
      <c r="A44" s="2"/>
    </row>
    <row r="45" spans="1:11" x14ac:dyDescent="0.2">
      <c r="A45" t="s">
        <v>1</v>
      </c>
      <c r="C45" s="4">
        <f>SUM(C40:C43)</f>
        <v>383360</v>
      </c>
      <c r="E45" s="4">
        <f>SUM(E40:E43)</f>
        <v>188937</v>
      </c>
      <c r="I45" s="4">
        <f>SUM(I40:I43)</f>
        <v>194423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Felienne</cp:lastModifiedBy>
  <cp:lastPrinted>2001-12-05T17:22:21Z</cp:lastPrinted>
  <dcterms:created xsi:type="dcterms:W3CDTF">2001-12-05T16:20:34Z</dcterms:created>
  <dcterms:modified xsi:type="dcterms:W3CDTF">2014-09-03T11:44:01Z</dcterms:modified>
</cp:coreProperties>
</file>