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00" yWindow="-15" windowWidth="15360" windowHeight="8085" tabRatio="897" activeTab="1"/>
  </bookViews>
  <sheets>
    <sheet name="10-15" sheetId="15" r:id="rId1"/>
    <sheet name="10-14" sheetId="16" r:id="rId2"/>
    <sheet name="10-13" sheetId="14" r:id="rId3"/>
    <sheet name="10-12" sheetId="13" r:id="rId4"/>
    <sheet name="10-11" sheetId="12" r:id="rId5"/>
    <sheet name="10-10" sheetId="11" r:id="rId6"/>
    <sheet name="10-9" sheetId="10" r:id="rId7"/>
    <sheet name="10-8" sheetId="8" r:id="rId8"/>
    <sheet name="10-7" sheetId="9" r:id="rId9"/>
    <sheet name="10-6" sheetId="7" r:id="rId10"/>
    <sheet name="10-5" sheetId="6" r:id="rId11"/>
    <sheet name="10-4" sheetId="5" r:id="rId12"/>
    <sheet name="10-3" sheetId="4" r:id="rId13"/>
    <sheet name="10-2" sheetId="2" r:id="rId14"/>
    <sheet name="10-1" sheetId="3" r:id="rId15"/>
    <sheet name="blank" sheetId="1" r:id="rId16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7" i="3" s="1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51" i="3" s="1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E7" i="11"/>
  <c r="E9" i="11"/>
  <c r="AA12" i="11"/>
  <c r="AA13" i="11"/>
  <c r="AA18" i="11" s="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E24" i="11"/>
  <c r="E26" i="11"/>
  <c r="AA29" i="11"/>
  <c r="AA35" i="11" s="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E40" i="11"/>
  <c r="E41" i="11"/>
  <c r="E42" i="11"/>
  <c r="E43" i="11"/>
  <c r="AA46" i="11"/>
  <c r="AA47" i="1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E7" i="12"/>
  <c r="E9" i="12"/>
  <c r="AA12" i="12"/>
  <c r="AA13" i="12"/>
  <c r="AA14" i="12"/>
  <c r="AA15" i="12"/>
  <c r="AA16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E24" i="12"/>
  <c r="E41" i="12" s="1"/>
  <c r="E26" i="12"/>
  <c r="AA29" i="12"/>
  <c r="AA30" i="12"/>
  <c r="AA31" i="12"/>
  <c r="AA32" i="12"/>
  <c r="AA33" i="12"/>
  <c r="AA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E40" i="12"/>
  <c r="E42" i="12"/>
  <c r="E43" i="12"/>
  <c r="AA46" i="12"/>
  <c r="AA47" i="12"/>
  <c r="AA52" i="12" s="1"/>
  <c r="AA48" i="12"/>
  <c r="AA49" i="12"/>
  <c r="AA50" i="12"/>
  <c r="AA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E7" i="13"/>
  <c r="E9" i="13"/>
  <c r="AA12" i="13"/>
  <c r="AA13" i="13"/>
  <c r="AA18" i="13" s="1"/>
  <c r="AA14" i="13"/>
  <c r="AA15" i="13"/>
  <c r="AA16" i="13"/>
  <c r="AA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E24" i="13"/>
  <c r="E26" i="13"/>
  <c r="E43" i="13" s="1"/>
  <c r="AA29" i="13"/>
  <c r="AA35" i="13" s="1"/>
  <c r="AA30" i="13"/>
  <c r="AA31" i="13"/>
  <c r="AA32" i="13"/>
  <c r="AA33" i="13"/>
  <c r="AA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E40" i="13"/>
  <c r="E41" i="13"/>
  <c r="E42" i="13"/>
  <c r="AA46" i="13"/>
  <c r="AA47" i="13"/>
  <c r="AA48" i="13"/>
  <c r="AA49" i="13"/>
  <c r="AA50" i="13"/>
  <c r="AA51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7" i="14"/>
  <c r="E9" i="14"/>
  <c r="AA12" i="14"/>
  <c r="AA13" i="14"/>
  <c r="AA14" i="14"/>
  <c r="AA15" i="14"/>
  <c r="AA18" i="14" s="1"/>
  <c r="AA16" i="14"/>
  <c r="AA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E24" i="14"/>
  <c r="E26" i="14"/>
  <c r="AA29" i="14"/>
  <c r="AA35" i="14" s="1"/>
  <c r="AA30" i="14"/>
  <c r="AA31" i="14"/>
  <c r="AA32" i="14"/>
  <c r="AA33" i="14"/>
  <c r="AA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E40" i="14"/>
  <c r="E41" i="14"/>
  <c r="E42" i="14"/>
  <c r="E43" i="14"/>
  <c r="AA46" i="14"/>
  <c r="AA52" i="14" s="1"/>
  <c r="AA47" i="14"/>
  <c r="AA48" i="14"/>
  <c r="AA49" i="14"/>
  <c r="AA50" i="14"/>
  <c r="AA51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E9" i="16"/>
  <c r="AA12" i="16"/>
  <c r="AA13" i="16"/>
  <c r="AA18" i="16" s="1"/>
  <c r="AA14" i="16"/>
  <c r="AA15" i="16"/>
  <c r="AA16" i="16"/>
  <c r="AA17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E26" i="16"/>
  <c r="E43" i="16" s="1"/>
  <c r="AA29" i="16"/>
  <c r="AA35" i="16" s="1"/>
  <c r="AA30" i="16"/>
  <c r="AA31" i="16"/>
  <c r="AA32" i="16"/>
  <c r="AA33" i="16"/>
  <c r="AA34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E40" i="16"/>
  <c r="E41" i="16"/>
  <c r="E42" i="16"/>
  <c r="AA46" i="16"/>
  <c r="AA47" i="16"/>
  <c r="AA48" i="16"/>
  <c r="AA49" i="16"/>
  <c r="AA50" i="16"/>
  <c r="AA51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E7" i="15"/>
  <c r="E9" i="15"/>
  <c r="AA12" i="15"/>
  <c r="AA13" i="15"/>
  <c r="AA18" i="15" s="1"/>
  <c r="AA14" i="15"/>
  <c r="AA15" i="15"/>
  <c r="AA16" i="15"/>
  <c r="AA17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E26" i="15"/>
  <c r="AA29" i="15"/>
  <c r="AA35" i="15" s="1"/>
  <c r="AA30" i="15"/>
  <c r="AA31" i="15"/>
  <c r="AA32" i="15"/>
  <c r="AA33" i="15"/>
  <c r="AA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E40" i="15"/>
  <c r="E41" i="15"/>
  <c r="E42" i="15"/>
  <c r="E43" i="15"/>
  <c r="AA46" i="15"/>
  <c r="AA52" i="15" s="1"/>
  <c r="AA47" i="15"/>
  <c r="AA48" i="15"/>
  <c r="AA49" i="15"/>
  <c r="AA50" i="15"/>
  <c r="AA51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E7" i="2"/>
  <c r="E9" i="2"/>
  <c r="AA12" i="2"/>
  <c r="AA13" i="2"/>
  <c r="AA18" i="2" s="1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E24" i="2"/>
  <c r="E26" i="2"/>
  <c r="E43" i="2" s="1"/>
  <c r="AA29" i="2"/>
  <c r="AA35" i="2" s="1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E40" i="2"/>
  <c r="E41" i="2"/>
  <c r="E42" i="2"/>
  <c r="AA46" i="2"/>
  <c r="AA52" i="2" s="1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E7" i="4"/>
  <c r="E9" i="4"/>
  <c r="AA12" i="4"/>
  <c r="AA13" i="4"/>
  <c r="AA18" i="4" s="1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41" i="5" s="1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2" i="5"/>
  <c r="E43" i="5"/>
  <c r="AA46" i="5"/>
  <c r="AA47" i="5"/>
  <c r="AA52" i="5" s="1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E7" i="6"/>
  <c r="E9" i="6"/>
  <c r="AA12" i="6"/>
  <c r="AA13" i="6"/>
  <c r="AA18" i="6" s="1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24" i="6"/>
  <c r="E26" i="6"/>
  <c r="E43" i="6" s="1"/>
  <c r="AA29" i="6"/>
  <c r="AA35" i="6" s="1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E40" i="6"/>
  <c r="E41" i="6"/>
  <c r="E42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8" i="7" s="1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E24" i="7"/>
  <c r="E26" i="7"/>
  <c r="AA29" i="7"/>
  <c r="AA35" i="7" s="1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E40" i="7"/>
  <c r="E41" i="7"/>
  <c r="E42" i="7"/>
  <c r="E43" i="7"/>
  <c r="AA46" i="7"/>
  <c r="AA52" i="7" s="1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E9" i="9"/>
  <c r="AA12" i="9"/>
  <c r="AA13" i="9"/>
  <c r="AA18" i="9" s="1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E26" i="9"/>
  <c r="E43" i="9" s="1"/>
  <c r="AA29" i="9"/>
  <c r="AA35" i="9" s="1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E40" i="9"/>
  <c r="E41" i="9"/>
  <c r="E42" i="9"/>
  <c r="AA46" i="9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E7" i="8"/>
  <c r="E9" i="8"/>
  <c r="AA12" i="8"/>
  <c r="AA13" i="8"/>
  <c r="AA14" i="8"/>
  <c r="AA15" i="8"/>
  <c r="AA18" i="8" s="1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E24" i="8"/>
  <c r="E26" i="8"/>
  <c r="AA29" i="8"/>
  <c r="AA35" i="8" s="1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E40" i="8"/>
  <c r="E41" i="8"/>
  <c r="E42" i="8"/>
  <c r="E43" i="8"/>
  <c r="AA46" i="8"/>
  <c r="AA52" i="8" s="1"/>
  <c r="AA47" i="8"/>
  <c r="AA48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E7" i="10"/>
  <c r="E9" i="10"/>
  <c r="AA12" i="10"/>
  <c r="AA13" i="10"/>
  <c r="AA18" i="10" s="1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E24" i="10"/>
  <c r="E26" i="10"/>
  <c r="E43" i="10" s="1"/>
  <c r="AA29" i="10"/>
  <c r="AA35" i="10" s="1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E40" i="10"/>
  <c r="E41" i="10"/>
  <c r="E42" i="10"/>
  <c r="AA46" i="10"/>
  <c r="AA52" i="10" s="1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E7" i="1"/>
  <c r="E9" i="1"/>
  <c r="AA12" i="1"/>
  <c r="AA13" i="1"/>
  <c r="AA18" i="1" s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24" i="1"/>
  <c r="E41" i="1" s="1"/>
  <c r="E26" i="1"/>
  <c r="AA29" i="1"/>
  <c r="AA30" i="1"/>
  <c r="AA35" i="1" s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E40" i="1"/>
  <c r="E42" i="1"/>
  <c r="E43" i="1"/>
  <c r="AA46" i="1"/>
  <c r="AA52" i="1" s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comments1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price should be $24.66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I13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peak deal (hours 7-22) is for $23.74 per Tim Coffing</t>
        </r>
      </text>
    </comment>
  </commentList>
</comments>
</file>

<file path=xl/comments3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4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<sst xmlns="http://schemas.openxmlformats.org/spreadsheetml/2006/main" count="1856" uniqueCount="46">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</sst>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B1" sqref="B1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5" width="9.7109375" style="93" bestFit="1" customWidth="1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37179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27.71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E6+0.25</f>
        <v>27.96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-15</v>
      </c>
      <c r="Z14" s="72">
        <v>-15</v>
      </c>
      <c r="AA14" s="74">
        <f t="shared" si="0"/>
        <v>-120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45.66</v>
      </c>
      <c r="D15" s="76">
        <v>46.24</v>
      </c>
      <c r="E15" s="76">
        <v>45.4</v>
      </c>
      <c r="F15" s="76">
        <v>43.82000000000005</v>
      </c>
      <c r="G15" s="76">
        <v>53.84</v>
      </c>
      <c r="H15" s="76">
        <v>91.04</v>
      </c>
      <c r="I15" s="77">
        <v>-68.42</v>
      </c>
      <c r="J15" s="77">
        <v>-20.83</v>
      </c>
      <c r="K15" s="77">
        <v>7.8500000000000227</v>
      </c>
      <c r="L15" s="77">
        <v>30.54</v>
      </c>
      <c r="M15" s="77">
        <v>50.05</v>
      </c>
      <c r="N15" s="77">
        <v>57.33</v>
      </c>
      <c r="O15" s="77">
        <v>37.33</v>
      </c>
      <c r="P15" s="77">
        <v>50.42999999999995</v>
      </c>
      <c r="Q15" s="77">
        <v>50.05</v>
      </c>
      <c r="R15" s="77">
        <v>43.48</v>
      </c>
      <c r="S15" s="77">
        <v>25.190000000000055</v>
      </c>
      <c r="T15" s="77">
        <v>2.7599999999999909</v>
      </c>
      <c r="U15" s="77">
        <v>-14</v>
      </c>
      <c r="V15" s="77">
        <v>-27.32000000000005</v>
      </c>
      <c r="W15" s="77">
        <v>-13.42</v>
      </c>
      <c r="X15" s="77">
        <v>-36.17</v>
      </c>
      <c r="Y15" s="76">
        <v>140.11000000000001</v>
      </c>
      <c r="Z15" s="76">
        <v>115.32</v>
      </c>
      <c r="AA15" s="74">
        <f t="shared" si="0"/>
        <v>756.28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-576.16</v>
      </c>
      <c r="D16" s="72">
        <v>-576.74</v>
      </c>
      <c r="E16" s="72">
        <v>-575.9</v>
      </c>
      <c r="F16" s="72">
        <v>-574.32000000000005</v>
      </c>
      <c r="G16" s="72">
        <v>-584.34</v>
      </c>
      <c r="H16" s="72">
        <v>-621.54</v>
      </c>
      <c r="I16" s="73">
        <v>-662.08</v>
      </c>
      <c r="J16" s="73">
        <v>-709.67</v>
      </c>
      <c r="K16" s="73">
        <v>-738.35</v>
      </c>
      <c r="L16" s="73">
        <v>-761.04</v>
      </c>
      <c r="M16" s="73">
        <v>-780.55</v>
      </c>
      <c r="N16" s="73">
        <v>-787.83</v>
      </c>
      <c r="O16" s="73">
        <v>-792.83</v>
      </c>
      <c r="P16" s="73">
        <v>-805.93</v>
      </c>
      <c r="Q16" s="73">
        <v>-805.55</v>
      </c>
      <c r="R16" s="73">
        <v>-798.98</v>
      </c>
      <c r="S16" s="73">
        <v>-780.69</v>
      </c>
      <c r="T16" s="73">
        <v>-758.26</v>
      </c>
      <c r="U16" s="73">
        <v>-741.5</v>
      </c>
      <c r="V16" s="73">
        <v>-728.18</v>
      </c>
      <c r="W16" s="73">
        <v>-717.08</v>
      </c>
      <c r="X16" s="73">
        <v>-694.33</v>
      </c>
      <c r="Y16" s="72">
        <v>-670.61</v>
      </c>
      <c r="Z16" s="72">
        <v>-645.82000000000005</v>
      </c>
      <c r="AA16" s="74">
        <f t="shared" si="0"/>
        <v>-16888.280000000002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730.5</v>
      </c>
      <c r="J17" s="77">
        <v>730.5</v>
      </c>
      <c r="K17" s="77">
        <v>730.5</v>
      </c>
      <c r="L17" s="77">
        <v>730.5</v>
      </c>
      <c r="M17" s="77">
        <v>730.5</v>
      </c>
      <c r="N17" s="77">
        <v>730.5</v>
      </c>
      <c r="O17" s="77">
        <v>755.5</v>
      </c>
      <c r="P17" s="77">
        <v>755.5</v>
      </c>
      <c r="Q17" s="77">
        <v>755.5</v>
      </c>
      <c r="R17" s="77">
        <v>755.5</v>
      </c>
      <c r="S17" s="77">
        <v>755.5</v>
      </c>
      <c r="T17" s="77">
        <v>755.5</v>
      </c>
      <c r="U17" s="77">
        <v>755.5</v>
      </c>
      <c r="V17" s="77">
        <v>755.5</v>
      </c>
      <c r="W17" s="77">
        <v>730.5</v>
      </c>
      <c r="X17" s="77">
        <v>730.5</v>
      </c>
      <c r="Y17" s="76">
        <v>545.5</v>
      </c>
      <c r="Z17" s="76">
        <v>545.5</v>
      </c>
      <c r="AA17" s="74">
        <f t="shared" si="0"/>
        <v>16252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27.69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v>27.94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-48</v>
      </c>
      <c r="J31" s="73">
        <v>-48</v>
      </c>
      <c r="K31" s="73">
        <v>-48</v>
      </c>
      <c r="L31" s="73">
        <v>-48</v>
      </c>
      <c r="M31" s="73">
        <v>-48</v>
      </c>
      <c r="N31" s="73">
        <v>-48</v>
      </c>
      <c r="O31" s="73">
        <v>-48</v>
      </c>
      <c r="P31" s="73">
        <v>-48</v>
      </c>
      <c r="Q31" s="73">
        <v>-48</v>
      </c>
      <c r="R31" s="73">
        <v>-48</v>
      </c>
      <c r="S31" s="73">
        <v>-48</v>
      </c>
      <c r="T31" s="73">
        <v>-48</v>
      </c>
      <c r="U31" s="73">
        <v>-48</v>
      </c>
      <c r="V31" s="73">
        <v>-48</v>
      </c>
      <c r="W31" s="73">
        <v>-48</v>
      </c>
      <c r="X31" s="73">
        <v>-48</v>
      </c>
      <c r="Y31" s="72">
        <v>-52</v>
      </c>
      <c r="Z31" s="72">
        <v>-52</v>
      </c>
      <c r="AA31" s="74">
        <f t="shared" si="2"/>
        <v>-1184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-63.87</v>
      </c>
      <c r="D32" s="84">
        <v>-64.459999999999994</v>
      </c>
      <c r="E32" s="84">
        <v>-63.59</v>
      </c>
      <c r="F32" s="84">
        <v>-61.970000000000056</v>
      </c>
      <c r="G32" s="84">
        <v>-72.319999999999993</v>
      </c>
      <c r="H32" s="84">
        <v>-110.74</v>
      </c>
      <c r="I32" s="85">
        <v>47.36</v>
      </c>
      <c r="J32" s="85">
        <v>-1.7499999999999574</v>
      </c>
      <c r="K32" s="85">
        <v>-31.36</v>
      </c>
      <c r="L32" s="85">
        <v>-54.78</v>
      </c>
      <c r="M32" s="85">
        <v>-74.930000000000007</v>
      </c>
      <c r="N32" s="85">
        <v>-82.45</v>
      </c>
      <c r="O32" s="85">
        <v>-62.620000000000061</v>
      </c>
      <c r="P32" s="85">
        <v>-76.14</v>
      </c>
      <c r="Q32" s="85">
        <v>-75.750000000000057</v>
      </c>
      <c r="R32" s="85">
        <v>-68.97</v>
      </c>
      <c r="S32" s="85">
        <v>-50.080000000000055</v>
      </c>
      <c r="T32" s="85">
        <v>-26.94</v>
      </c>
      <c r="U32" s="85">
        <v>-9.6400000000000148</v>
      </c>
      <c r="V32" s="85">
        <v>4.1100000000000421</v>
      </c>
      <c r="W32" s="85">
        <v>-9.410000000000025</v>
      </c>
      <c r="X32" s="85">
        <v>14.1</v>
      </c>
      <c r="Y32" s="84">
        <v>-161.4</v>
      </c>
      <c r="Z32" s="84">
        <v>-135.78</v>
      </c>
      <c r="AA32" s="74">
        <f t="shared" si="2"/>
        <v>-1293.3800000000003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-408.84</v>
      </c>
      <c r="D33" s="72">
        <v>-391.02</v>
      </c>
      <c r="E33" s="72">
        <v>-390.21</v>
      </c>
      <c r="F33" s="72">
        <v>-404.7</v>
      </c>
      <c r="G33" s="72">
        <v>-439.22</v>
      </c>
      <c r="H33" s="72">
        <v>-499.91</v>
      </c>
      <c r="I33" s="73">
        <v>-564.52</v>
      </c>
      <c r="J33" s="73">
        <v>-632.16999999999996</v>
      </c>
      <c r="K33" s="73">
        <v>-681.72</v>
      </c>
      <c r="L33" s="73">
        <v>-713.84</v>
      </c>
      <c r="M33" s="73">
        <v>-735.73</v>
      </c>
      <c r="N33" s="73">
        <v>-745.28</v>
      </c>
      <c r="O33" s="73">
        <v>-759.93</v>
      </c>
      <c r="P33" s="73">
        <v>-764.5</v>
      </c>
      <c r="Q33" s="73">
        <v>-746.06</v>
      </c>
      <c r="R33" s="73">
        <v>-709.38</v>
      </c>
      <c r="S33" s="73">
        <v>-664.86</v>
      </c>
      <c r="T33" s="73">
        <v>-631.45000000000005</v>
      </c>
      <c r="U33" s="73">
        <v>-608.27</v>
      </c>
      <c r="V33" s="73">
        <v>-583.41999999999996</v>
      </c>
      <c r="W33" s="73">
        <v>-542.58000000000004</v>
      </c>
      <c r="X33" s="73">
        <v>-500.22</v>
      </c>
      <c r="Y33" s="72">
        <v>-462.84</v>
      </c>
      <c r="Z33" s="72">
        <v>-440.49</v>
      </c>
      <c r="AA33" s="74">
        <f t="shared" si="2"/>
        <v>-14021.160000000002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695</v>
      </c>
      <c r="P34" s="85">
        <v>695</v>
      </c>
      <c r="Q34" s="85">
        <v>695</v>
      </c>
      <c r="R34" s="85">
        <v>695</v>
      </c>
      <c r="S34" s="85">
        <v>695</v>
      </c>
      <c r="T34" s="85">
        <v>695</v>
      </c>
      <c r="U34" s="85">
        <v>695</v>
      </c>
      <c r="V34" s="85">
        <v>695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15348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-8.7100000000000364</v>
      </c>
      <c r="D35" s="79">
        <f t="shared" ref="D35:AA35" si="3">SUM(D29:D34)</f>
        <v>8.5200000000000387</v>
      </c>
      <c r="E35" s="79">
        <f t="shared" si="3"/>
        <v>10.200000000000045</v>
      </c>
      <c r="F35" s="79">
        <f t="shared" si="3"/>
        <v>-2.6700000000000728</v>
      </c>
      <c r="G35" s="79">
        <f t="shared" si="3"/>
        <v>-47.539999999999964</v>
      </c>
      <c r="H35" s="79">
        <f t="shared" si="3"/>
        <v>-146.65000000000009</v>
      </c>
      <c r="I35" s="79">
        <f t="shared" si="3"/>
        <v>129.84000000000003</v>
      </c>
      <c r="J35" s="79">
        <f t="shared" si="3"/>
        <v>13.080000000000041</v>
      </c>
      <c r="K35" s="79">
        <f t="shared" si="3"/>
        <v>-66.080000000000041</v>
      </c>
      <c r="L35" s="79">
        <f t="shared" si="3"/>
        <v>-121.62</v>
      </c>
      <c r="M35" s="79">
        <f t="shared" si="3"/>
        <v>-163.66000000000008</v>
      </c>
      <c r="N35" s="79">
        <f t="shared" si="3"/>
        <v>-180.73000000000002</v>
      </c>
      <c r="O35" s="79">
        <f t="shared" si="3"/>
        <v>-175.54999999999995</v>
      </c>
      <c r="P35" s="79">
        <f t="shared" si="3"/>
        <v>-193.64</v>
      </c>
      <c r="Q35" s="79">
        <f t="shared" si="3"/>
        <v>-174.80999999999995</v>
      </c>
      <c r="R35" s="79">
        <f t="shared" si="3"/>
        <v>-131.35000000000002</v>
      </c>
      <c r="S35" s="79">
        <f t="shared" si="3"/>
        <v>-67.940000000000055</v>
      </c>
      <c r="T35" s="79">
        <f t="shared" si="3"/>
        <v>-11.3900000000001</v>
      </c>
      <c r="U35" s="79">
        <f t="shared" si="3"/>
        <v>29.090000000000032</v>
      </c>
      <c r="V35" s="79">
        <f t="shared" si="3"/>
        <v>67.690000000000055</v>
      </c>
      <c r="W35" s="79">
        <f t="shared" si="3"/>
        <v>95.009999999999991</v>
      </c>
      <c r="X35" s="79">
        <f t="shared" si="3"/>
        <v>160.88</v>
      </c>
      <c r="Y35" s="79">
        <f t="shared" si="3"/>
        <v>-110.24000000000001</v>
      </c>
      <c r="Z35" s="79">
        <f t="shared" si="3"/>
        <v>-62.269999999999982</v>
      </c>
      <c r="AA35" s="79">
        <f t="shared" si="3"/>
        <v>-1150.5400000000009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27.69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27.94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18.21</v>
      </c>
      <c r="D49" s="90">
        <v>18.22</v>
      </c>
      <c r="E49" s="90">
        <v>18.190000000000001</v>
      </c>
      <c r="F49" s="90">
        <v>18.149999999999999</v>
      </c>
      <c r="G49" s="90">
        <v>18.48</v>
      </c>
      <c r="H49" s="90">
        <v>19.7</v>
      </c>
      <c r="I49" s="91">
        <v>21.06</v>
      </c>
      <c r="J49" s="91">
        <v>22.58</v>
      </c>
      <c r="K49" s="91">
        <v>23.51</v>
      </c>
      <c r="L49" s="91">
        <v>24.24</v>
      </c>
      <c r="M49" s="91">
        <v>24.88</v>
      </c>
      <c r="N49" s="91">
        <v>25.12</v>
      </c>
      <c r="O49" s="91">
        <v>25.29</v>
      </c>
      <c r="P49" s="91">
        <v>25.71</v>
      </c>
      <c r="Q49" s="91">
        <v>25.7</v>
      </c>
      <c r="R49" s="91">
        <v>25.49</v>
      </c>
      <c r="S49" s="91">
        <v>24.89</v>
      </c>
      <c r="T49" s="91">
        <v>24.18</v>
      </c>
      <c r="U49" s="91">
        <v>23.64</v>
      </c>
      <c r="V49" s="91">
        <v>23.21</v>
      </c>
      <c r="W49" s="91">
        <v>22.83</v>
      </c>
      <c r="X49" s="91">
        <v>22.07</v>
      </c>
      <c r="Y49" s="90">
        <v>21.29</v>
      </c>
      <c r="Z49" s="90">
        <v>20.46</v>
      </c>
      <c r="AA49" s="74">
        <f t="shared" si="4"/>
        <v>537.1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-18.21</v>
      </c>
      <c r="D50" s="72">
        <v>-18.22</v>
      </c>
      <c r="E50" s="72">
        <v>-18.190000000000001</v>
      </c>
      <c r="F50" s="72">
        <v>-18.149999999999999</v>
      </c>
      <c r="G50" s="72">
        <v>-18.48</v>
      </c>
      <c r="H50" s="72">
        <v>-19.7</v>
      </c>
      <c r="I50" s="73">
        <v>-21.06</v>
      </c>
      <c r="J50" s="73">
        <v>-22.58</v>
      </c>
      <c r="K50" s="73">
        <v>-23.51</v>
      </c>
      <c r="L50" s="73">
        <v>-24.24</v>
      </c>
      <c r="M50" s="73">
        <v>-24.88</v>
      </c>
      <c r="N50" s="73">
        <v>-25.12</v>
      </c>
      <c r="O50" s="73">
        <v>-25.29</v>
      </c>
      <c r="P50" s="73">
        <v>-25.71</v>
      </c>
      <c r="Q50" s="73">
        <v>-25.7</v>
      </c>
      <c r="R50" s="73">
        <v>-25.49</v>
      </c>
      <c r="S50" s="73">
        <v>-24.89</v>
      </c>
      <c r="T50" s="73">
        <v>-24.18</v>
      </c>
      <c r="U50" s="73">
        <v>-23.64</v>
      </c>
      <c r="V50" s="73">
        <v>-23.21</v>
      </c>
      <c r="W50" s="73">
        <v>-22.83</v>
      </c>
      <c r="X50" s="73">
        <v>-22.07</v>
      </c>
      <c r="Y50" s="72">
        <v>-21.29</v>
      </c>
      <c r="Z50" s="72">
        <v>-20.46</v>
      </c>
      <c r="AA50" s="74">
        <f t="shared" si="4"/>
        <v>-537.1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23.87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24.37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17.649999999999999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23.88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24.38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15.49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23.88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24.38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15.49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25.24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25.74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17.53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25.35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25.85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14.72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25.35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25.85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14.72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26.47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26.97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16.82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134" t="s">
        <v>39</v>
      </c>
      <c r="C21" s="135"/>
      <c r="D21" s="135"/>
      <c r="E21" s="136"/>
      <c r="F21" s="3"/>
    </row>
    <row r="22" spans="2:27" ht="16.5" thickBot="1" x14ac:dyDescent="0.3">
      <c r="B22" s="137"/>
      <c r="C22" s="138"/>
      <c r="D22" s="138"/>
      <c r="E22" s="139"/>
      <c r="F22" s="3"/>
      <c r="G22" s="11"/>
      <c r="H22" s="11"/>
    </row>
    <row r="23" spans="2:27" ht="16.5" x14ac:dyDescent="0.3">
      <c r="B23" s="140" t="s">
        <v>36</v>
      </c>
      <c r="C23" s="140"/>
      <c r="D23" s="140"/>
      <c r="E23" s="26">
        <v>25.57</v>
      </c>
      <c r="F23" s="12"/>
      <c r="G23" s="11"/>
      <c r="H23" s="11"/>
    </row>
    <row r="24" spans="2:27" ht="16.5" x14ac:dyDescent="0.3">
      <c r="B24" s="141" t="s">
        <v>37</v>
      </c>
      <c r="C24" s="141"/>
      <c r="D24" s="141"/>
      <c r="E24" s="25">
        <f>0.5+E23</f>
        <v>26.07</v>
      </c>
      <c r="F24" s="12"/>
      <c r="G24" s="11"/>
      <c r="H24" s="11"/>
    </row>
    <row r="25" spans="2:27" ht="16.5" x14ac:dyDescent="0.3">
      <c r="B25" s="125" t="s">
        <v>35</v>
      </c>
      <c r="C25" s="125"/>
      <c r="D25" s="125"/>
      <c r="E25" s="24">
        <v>14.5</v>
      </c>
      <c r="F25" s="12"/>
      <c r="G25" s="11"/>
      <c r="H25" s="11"/>
    </row>
    <row r="26" spans="2:27" ht="16.5" x14ac:dyDescent="0.3">
      <c r="B26" s="125" t="s">
        <v>38</v>
      </c>
      <c r="C26" s="125"/>
      <c r="D26" s="125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126" t="s">
        <v>41</v>
      </c>
      <c r="C38" s="127"/>
      <c r="D38" s="127"/>
      <c r="E38" s="128"/>
      <c r="F38" s="3"/>
    </row>
    <row r="39" spans="2:27" ht="16.5" thickBot="1" x14ac:dyDescent="0.3">
      <c r="B39" s="129"/>
      <c r="C39" s="130"/>
      <c r="D39" s="130"/>
      <c r="E39" s="131"/>
      <c r="F39" s="3"/>
      <c r="G39" s="11"/>
      <c r="H39" s="11"/>
    </row>
    <row r="40" spans="2:27" ht="16.5" x14ac:dyDescent="0.3">
      <c r="B40" s="132" t="s">
        <v>36</v>
      </c>
      <c r="C40" s="132"/>
      <c r="D40" s="132"/>
      <c r="E40" s="34">
        <f>E23</f>
        <v>25.57</v>
      </c>
      <c r="F40" s="12"/>
      <c r="G40" s="11"/>
      <c r="H40" s="11"/>
    </row>
    <row r="41" spans="2:27" ht="16.5" x14ac:dyDescent="0.3">
      <c r="B41" s="123" t="s">
        <v>37</v>
      </c>
      <c r="C41" s="123"/>
      <c r="D41" s="123"/>
      <c r="E41" s="35">
        <f>E24</f>
        <v>26.07</v>
      </c>
      <c r="F41" s="12"/>
      <c r="G41" s="11"/>
      <c r="H41" s="11"/>
    </row>
    <row r="42" spans="2:27" ht="16.5" x14ac:dyDescent="0.3">
      <c r="B42" s="124" t="s">
        <v>35</v>
      </c>
      <c r="C42" s="124"/>
      <c r="D42" s="124"/>
      <c r="E42" s="30">
        <f>E25</f>
        <v>14.5</v>
      </c>
      <c r="F42" s="12"/>
      <c r="G42" s="11"/>
      <c r="H42" s="11"/>
    </row>
    <row r="43" spans="2:27" ht="16.5" x14ac:dyDescent="0.3">
      <c r="B43" s="124" t="s">
        <v>38</v>
      </c>
      <c r="C43" s="124"/>
      <c r="D43" s="124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C34" sqref="C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28.06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28.56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19.48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28.29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28.79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16.73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126" t="s">
        <v>41</v>
      </c>
      <c r="C38" s="127"/>
      <c r="D38" s="127"/>
      <c r="E38" s="128"/>
      <c r="F38" s="3"/>
    </row>
    <row r="39" spans="2:27" ht="16.5" thickBot="1" x14ac:dyDescent="0.3">
      <c r="B39" s="129"/>
      <c r="C39" s="130"/>
      <c r="D39" s="130"/>
      <c r="E39" s="131"/>
      <c r="F39" s="3"/>
      <c r="G39" s="11"/>
      <c r="H39" s="11"/>
    </row>
    <row r="40" spans="2:27" ht="16.5" x14ac:dyDescent="0.3">
      <c r="B40" s="132" t="s">
        <v>36</v>
      </c>
      <c r="C40" s="132"/>
      <c r="D40" s="132"/>
      <c r="E40" s="34">
        <f>E23</f>
        <v>28.29</v>
      </c>
      <c r="F40" s="12"/>
      <c r="G40" s="11"/>
      <c r="H40" s="11"/>
    </row>
    <row r="41" spans="2:27" ht="16.5" x14ac:dyDescent="0.3">
      <c r="B41" s="123" t="s">
        <v>37</v>
      </c>
      <c r="C41" s="123"/>
      <c r="D41" s="123"/>
      <c r="E41" s="35">
        <f>E24</f>
        <v>28.79</v>
      </c>
      <c r="F41" s="12"/>
      <c r="G41" s="11"/>
      <c r="H41" s="11"/>
    </row>
    <row r="42" spans="2:27" ht="16.5" x14ac:dyDescent="0.3">
      <c r="B42" s="124" t="s">
        <v>35</v>
      </c>
      <c r="C42" s="124"/>
      <c r="D42" s="124"/>
      <c r="E42" s="30">
        <f>E25</f>
        <v>16.73</v>
      </c>
      <c r="F42" s="12"/>
      <c r="G42" s="11"/>
      <c r="H42" s="11"/>
    </row>
    <row r="43" spans="2:27" ht="16.5" x14ac:dyDescent="0.3">
      <c r="B43" s="124" t="s">
        <v>38</v>
      </c>
      <c r="C43" s="124"/>
      <c r="D43" s="124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142" t="s">
        <v>2</v>
      </c>
      <c r="C4" s="143"/>
      <c r="D4" s="143"/>
      <c r="E4" s="144"/>
      <c r="F4" s="3"/>
    </row>
    <row r="5" spans="2:27" ht="16.5" thickBot="1" x14ac:dyDescent="0.3">
      <c r="B5" s="145"/>
      <c r="C5" s="146"/>
      <c r="D5" s="146"/>
      <c r="E5" s="147"/>
      <c r="F5" s="3"/>
      <c r="G5" s="11"/>
      <c r="H5" s="11"/>
    </row>
    <row r="6" spans="2:27" ht="16.5" x14ac:dyDescent="0.3">
      <c r="B6" s="148" t="s">
        <v>36</v>
      </c>
      <c r="C6" s="148"/>
      <c r="D6" s="148"/>
      <c r="E6" s="28">
        <v>26.68</v>
      </c>
      <c r="F6" s="12"/>
      <c r="G6" s="11"/>
      <c r="H6" s="11"/>
    </row>
    <row r="7" spans="2:27" ht="16.5" x14ac:dyDescent="0.3">
      <c r="B7" s="149" t="s">
        <v>37</v>
      </c>
      <c r="C7" s="149"/>
      <c r="D7" s="149"/>
      <c r="E7" s="29">
        <f>0.5+E6</f>
        <v>27.18</v>
      </c>
      <c r="F7" s="12"/>
      <c r="G7" s="11"/>
      <c r="H7" s="11"/>
    </row>
    <row r="8" spans="2:27" ht="16.5" x14ac:dyDescent="0.3">
      <c r="B8" s="133" t="s">
        <v>35</v>
      </c>
      <c r="C8" s="133"/>
      <c r="D8" s="133"/>
      <c r="E8" s="27">
        <v>21.47</v>
      </c>
      <c r="F8" s="12"/>
      <c r="G8" s="11"/>
      <c r="H8" s="11"/>
    </row>
    <row r="9" spans="2:27" ht="16.5" x14ac:dyDescent="0.3">
      <c r="B9" s="133" t="s">
        <v>38</v>
      </c>
      <c r="C9" s="133"/>
      <c r="D9" s="133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134" t="s">
        <v>39</v>
      </c>
      <c r="C20" s="135"/>
      <c r="D20" s="135"/>
      <c r="E20" s="136"/>
      <c r="F20" s="3"/>
    </row>
    <row r="21" spans="2:27" ht="16.5" thickBot="1" x14ac:dyDescent="0.3">
      <c r="B21" s="137"/>
      <c r="C21" s="138"/>
      <c r="D21" s="138"/>
      <c r="E21" s="139"/>
      <c r="F21" s="3"/>
      <c r="G21" s="11"/>
      <c r="H21" s="11"/>
    </row>
    <row r="22" spans="2:27" ht="16.5" x14ac:dyDescent="0.3">
      <c r="B22" s="140" t="s">
        <v>36</v>
      </c>
      <c r="C22" s="140"/>
      <c r="D22" s="140"/>
      <c r="E22" s="26">
        <v>26.32</v>
      </c>
      <c r="F22" s="12"/>
      <c r="G22" s="11"/>
      <c r="H22" s="11"/>
    </row>
    <row r="23" spans="2:27" ht="16.5" x14ac:dyDescent="0.3">
      <c r="B23" s="141" t="s">
        <v>37</v>
      </c>
      <c r="C23" s="141"/>
      <c r="D23" s="141"/>
      <c r="E23" s="25">
        <f>0.5+E22</f>
        <v>26.82</v>
      </c>
      <c r="F23" s="12"/>
      <c r="G23" s="11"/>
      <c r="H23" s="11"/>
    </row>
    <row r="24" spans="2:27" ht="16.5" x14ac:dyDescent="0.3">
      <c r="B24" s="125" t="s">
        <v>35</v>
      </c>
      <c r="C24" s="125"/>
      <c r="D24" s="125"/>
      <c r="E24" s="24">
        <v>19.77</v>
      </c>
      <c r="F24" s="12"/>
      <c r="G24" s="11"/>
      <c r="H24" s="11"/>
    </row>
    <row r="25" spans="2:27" ht="16.5" x14ac:dyDescent="0.3">
      <c r="B25" s="125" t="s">
        <v>38</v>
      </c>
      <c r="C25" s="125"/>
      <c r="D25" s="125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126" t="s">
        <v>41</v>
      </c>
      <c r="C38" s="127"/>
      <c r="D38" s="127"/>
      <c r="E38" s="128"/>
      <c r="F38" s="3"/>
    </row>
    <row r="39" spans="2:45" ht="16.5" thickBot="1" x14ac:dyDescent="0.3">
      <c r="B39" s="129"/>
      <c r="C39" s="130"/>
      <c r="D39" s="130"/>
      <c r="E39" s="131"/>
      <c r="F39" s="3"/>
      <c r="G39" s="11"/>
      <c r="H39" s="11"/>
    </row>
    <row r="40" spans="2:45" ht="16.5" x14ac:dyDescent="0.3">
      <c r="B40" s="132" t="s">
        <v>36</v>
      </c>
      <c r="C40" s="132"/>
      <c r="D40" s="132"/>
      <c r="E40" s="34">
        <f>E22</f>
        <v>26.32</v>
      </c>
      <c r="F40" s="12"/>
      <c r="G40" s="11"/>
      <c r="H40" s="11"/>
    </row>
    <row r="41" spans="2:45" ht="16.5" x14ac:dyDescent="0.3">
      <c r="B41" s="123" t="s">
        <v>37</v>
      </c>
      <c r="C41" s="123"/>
      <c r="D41" s="123"/>
      <c r="E41" s="35">
        <f>E23</f>
        <v>26.82</v>
      </c>
      <c r="F41" s="12"/>
      <c r="G41" s="11"/>
      <c r="H41" s="11"/>
    </row>
    <row r="42" spans="2:45" ht="16.5" x14ac:dyDescent="0.3">
      <c r="B42" s="124" t="s">
        <v>35</v>
      </c>
      <c r="C42" s="124"/>
      <c r="D42" s="124"/>
      <c r="E42" s="30">
        <f>E24</f>
        <v>19.77</v>
      </c>
      <c r="F42" s="12"/>
      <c r="G42" s="11"/>
      <c r="H42" s="11"/>
    </row>
    <row r="43" spans="2:45" ht="16.5" x14ac:dyDescent="0.3">
      <c r="B43" s="124" t="s">
        <v>38</v>
      </c>
      <c r="C43" s="124"/>
      <c r="D43" s="124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sqref="A1:IV65536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0.5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0.5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0</v>
      </c>
      <c r="D15" s="76">
        <v>0</v>
      </c>
      <c r="E15" s="76">
        <v>0</v>
      </c>
      <c r="F15" s="76">
        <v>0</v>
      </c>
      <c r="G15" s="76">
        <v>0</v>
      </c>
      <c r="H15" s="76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77">
        <v>0</v>
      </c>
      <c r="S15" s="77">
        <v>0</v>
      </c>
      <c r="T15" s="77">
        <v>0</v>
      </c>
      <c r="U15" s="77">
        <v>0</v>
      </c>
      <c r="V15" s="77">
        <v>0</v>
      </c>
      <c r="W15" s="77">
        <v>0</v>
      </c>
      <c r="X15" s="77">
        <v>0</v>
      </c>
      <c r="Y15" s="76">
        <v>0</v>
      </c>
      <c r="Z15" s="76">
        <v>0</v>
      </c>
      <c r="AA15" s="74">
        <f t="shared" si="0"/>
        <v>0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2">
        <v>0</v>
      </c>
      <c r="I16" s="73">
        <v>0</v>
      </c>
      <c r="J16" s="73">
        <v>0</v>
      </c>
      <c r="K16" s="73">
        <v>0</v>
      </c>
      <c r="L16" s="73">
        <v>0</v>
      </c>
      <c r="M16" s="73">
        <v>0</v>
      </c>
      <c r="N16" s="73">
        <v>0</v>
      </c>
      <c r="O16" s="73">
        <v>0</v>
      </c>
      <c r="P16" s="73">
        <v>0</v>
      </c>
      <c r="Q16" s="73">
        <v>0</v>
      </c>
      <c r="R16" s="73">
        <v>0</v>
      </c>
      <c r="S16" s="73">
        <v>0</v>
      </c>
      <c r="T16" s="73">
        <v>0</v>
      </c>
      <c r="U16" s="73">
        <v>0</v>
      </c>
      <c r="V16" s="73">
        <v>0</v>
      </c>
      <c r="W16" s="73">
        <v>0</v>
      </c>
      <c r="X16" s="73">
        <v>0</v>
      </c>
      <c r="Y16" s="72">
        <v>0</v>
      </c>
      <c r="Z16" s="72">
        <v>0</v>
      </c>
      <c r="AA16" s="74">
        <f t="shared" si="0"/>
        <v>0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6">
        <v>0</v>
      </c>
      <c r="Z17" s="76">
        <v>0</v>
      </c>
      <c r="AA17" s="74">
        <f t="shared" si="0"/>
        <v>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/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0.5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/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0.5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5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4">
        <v>0</v>
      </c>
      <c r="Z32" s="84">
        <v>0</v>
      </c>
      <c r="AA32" s="74">
        <f t="shared" si="2"/>
        <v>0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3">
        <v>0</v>
      </c>
      <c r="J33" s="73">
        <v>0</v>
      </c>
      <c r="K33" s="73">
        <v>0</v>
      </c>
      <c r="L33" s="73">
        <v>0</v>
      </c>
      <c r="M33" s="73">
        <v>0</v>
      </c>
      <c r="N33" s="73">
        <v>0</v>
      </c>
      <c r="O33" s="73">
        <v>0</v>
      </c>
      <c r="P33" s="73">
        <v>0</v>
      </c>
      <c r="Q33" s="73">
        <v>0</v>
      </c>
      <c r="R33" s="73">
        <v>0</v>
      </c>
      <c r="S33" s="73">
        <v>0</v>
      </c>
      <c r="T33" s="73">
        <v>0</v>
      </c>
      <c r="U33" s="73">
        <v>0</v>
      </c>
      <c r="V33" s="73">
        <v>0</v>
      </c>
      <c r="W33" s="73">
        <v>0</v>
      </c>
      <c r="X33" s="73">
        <v>0</v>
      </c>
      <c r="Y33" s="72">
        <v>0</v>
      </c>
      <c r="Z33" s="72">
        <v>0</v>
      </c>
      <c r="AA33" s="74">
        <f t="shared" si="2"/>
        <v>0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4">
        <v>0</v>
      </c>
      <c r="Z34" s="84">
        <v>0</v>
      </c>
      <c r="AA34" s="74">
        <f t="shared" si="2"/>
        <v>0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0</v>
      </c>
      <c r="D35" s="79">
        <f t="shared" ref="D35:AA35" si="3">SUM(D29:D34)</f>
        <v>0</v>
      </c>
      <c r="E35" s="79">
        <f t="shared" si="3"/>
        <v>0</v>
      </c>
      <c r="F35" s="79">
        <f t="shared" si="3"/>
        <v>0</v>
      </c>
      <c r="G35" s="79">
        <f t="shared" si="3"/>
        <v>0</v>
      </c>
      <c r="H35" s="79">
        <f t="shared" si="3"/>
        <v>0</v>
      </c>
      <c r="I35" s="79">
        <f t="shared" si="3"/>
        <v>0</v>
      </c>
      <c r="J35" s="79">
        <f t="shared" si="3"/>
        <v>0</v>
      </c>
      <c r="K35" s="79">
        <f t="shared" si="3"/>
        <v>0</v>
      </c>
      <c r="L35" s="79">
        <f t="shared" si="3"/>
        <v>0</v>
      </c>
      <c r="M35" s="79">
        <f t="shared" si="3"/>
        <v>0</v>
      </c>
      <c r="N35" s="79">
        <f t="shared" si="3"/>
        <v>0</v>
      </c>
      <c r="O35" s="79">
        <f t="shared" si="3"/>
        <v>0</v>
      </c>
      <c r="P35" s="79">
        <f t="shared" si="3"/>
        <v>0</v>
      </c>
      <c r="Q35" s="79">
        <f t="shared" si="3"/>
        <v>0</v>
      </c>
      <c r="R35" s="79">
        <f t="shared" si="3"/>
        <v>0</v>
      </c>
      <c r="S35" s="79">
        <f t="shared" si="3"/>
        <v>0</v>
      </c>
      <c r="T35" s="79">
        <f t="shared" si="3"/>
        <v>0</v>
      </c>
      <c r="U35" s="79">
        <f t="shared" si="3"/>
        <v>0</v>
      </c>
      <c r="V35" s="79">
        <f t="shared" si="3"/>
        <v>0</v>
      </c>
      <c r="W35" s="79">
        <f t="shared" si="3"/>
        <v>0</v>
      </c>
      <c r="X35" s="79">
        <f t="shared" si="3"/>
        <v>0</v>
      </c>
      <c r="Y35" s="79">
        <f t="shared" si="3"/>
        <v>0</v>
      </c>
      <c r="Z35" s="79">
        <f t="shared" si="3"/>
        <v>0</v>
      </c>
      <c r="AA35" s="79">
        <f t="shared" si="3"/>
        <v>0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0.5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0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0.5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1">
        <v>0</v>
      </c>
      <c r="J49" s="91">
        <v>0</v>
      </c>
      <c r="K49" s="91">
        <v>0</v>
      </c>
      <c r="L49" s="91">
        <v>0</v>
      </c>
      <c r="M49" s="91">
        <v>0</v>
      </c>
      <c r="N49" s="91">
        <v>0</v>
      </c>
      <c r="O49" s="91">
        <v>0</v>
      </c>
      <c r="P49" s="91">
        <v>0</v>
      </c>
      <c r="Q49" s="91">
        <v>0</v>
      </c>
      <c r="R49" s="91">
        <v>0</v>
      </c>
      <c r="S49" s="91">
        <v>0</v>
      </c>
      <c r="T49" s="91">
        <v>0</v>
      </c>
      <c r="U49" s="91">
        <v>0</v>
      </c>
      <c r="V49" s="91">
        <v>0</v>
      </c>
      <c r="W49" s="91">
        <v>0</v>
      </c>
      <c r="X49" s="91">
        <v>0</v>
      </c>
      <c r="Y49" s="90">
        <v>0</v>
      </c>
      <c r="Z49" s="90">
        <v>0</v>
      </c>
      <c r="AA49" s="74">
        <f t="shared" si="4"/>
        <v>0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3">
        <v>0</v>
      </c>
      <c r="J50" s="73">
        <v>0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0</v>
      </c>
      <c r="S50" s="73">
        <v>0</v>
      </c>
      <c r="T50" s="73">
        <v>0</v>
      </c>
      <c r="U50" s="73">
        <v>0</v>
      </c>
      <c r="V50" s="73">
        <v>0</v>
      </c>
      <c r="W50" s="73">
        <v>0</v>
      </c>
      <c r="X50" s="73">
        <v>0</v>
      </c>
      <c r="Y50" s="72">
        <v>0</v>
      </c>
      <c r="Z50" s="72">
        <v>0</v>
      </c>
      <c r="AA50" s="74">
        <f t="shared" si="4"/>
        <v>0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B1" sqref="B1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5" width="9.140625" style="93"/>
    <col min="6" max="6" width="10.5703125" style="93" customWidth="1"/>
    <col min="7" max="7" width="11.42578125" style="93" customWidth="1"/>
    <col min="8" max="8" width="11.28515625" style="93" customWidth="1"/>
    <col min="9" max="9" width="11.5703125" style="93" customWidth="1"/>
    <col min="10" max="10" width="11" style="93" customWidth="1"/>
    <col min="11" max="11" width="12.28515625" style="93" customWidth="1"/>
    <col min="12" max="12" width="10.85546875" style="93" customWidth="1"/>
    <col min="13" max="13" width="13.85546875" style="93" customWidth="1"/>
    <col min="14" max="14" width="14.140625" style="93" customWidth="1"/>
    <col min="15" max="15" width="14" style="93" customWidth="1"/>
    <col min="16" max="16" width="12.5703125" style="93" customWidth="1"/>
    <col min="17" max="17" width="12.7109375" style="93" customWidth="1"/>
    <col min="18" max="18" width="15.140625" style="93" customWidth="1"/>
    <col min="19" max="19" width="12.85546875" style="93" customWidth="1"/>
    <col min="20" max="20" width="13.140625" style="93" customWidth="1"/>
    <col min="21" max="21" width="13.85546875" style="93" customWidth="1"/>
    <col min="22" max="22" width="16.7109375" style="93" customWidth="1"/>
    <col min="23" max="23" width="17.28515625" style="93" customWidth="1"/>
    <col min="24" max="24" width="15.28515625" style="93" customWidth="1"/>
    <col min="25" max="25" width="15.5703125" style="93" customWidth="1"/>
    <col min="26" max="26" width="14.28515625" style="93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37176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37178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0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v>0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22.35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22.85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-15</v>
      </c>
      <c r="D14" s="72">
        <v>-15</v>
      </c>
      <c r="E14" s="72">
        <v>-15</v>
      </c>
      <c r="F14" s="72">
        <v>-15</v>
      </c>
      <c r="G14" s="72">
        <v>-15</v>
      </c>
      <c r="H14" s="72">
        <v>-15</v>
      </c>
      <c r="I14" s="73">
        <v>-15</v>
      </c>
      <c r="J14" s="73">
        <v>-15</v>
      </c>
      <c r="K14" s="73">
        <v>-15</v>
      </c>
      <c r="L14" s="73">
        <v>-15</v>
      </c>
      <c r="M14" s="73">
        <v>-15</v>
      </c>
      <c r="N14" s="73">
        <v>-15</v>
      </c>
      <c r="O14" s="73">
        <v>-15</v>
      </c>
      <c r="P14" s="73">
        <v>-15</v>
      </c>
      <c r="Q14" s="73">
        <v>-15</v>
      </c>
      <c r="R14" s="73">
        <v>-15</v>
      </c>
      <c r="S14" s="73">
        <v>-15</v>
      </c>
      <c r="T14" s="73">
        <v>-15</v>
      </c>
      <c r="U14" s="73">
        <v>-15</v>
      </c>
      <c r="V14" s="73">
        <v>-15</v>
      </c>
      <c r="W14" s="73">
        <v>-15</v>
      </c>
      <c r="X14" s="73">
        <v>-15</v>
      </c>
      <c r="Y14" s="72">
        <v>-15</v>
      </c>
      <c r="Z14" s="72">
        <v>-15</v>
      </c>
      <c r="AA14" s="74">
        <f t="shared" si="0"/>
        <v>-360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41.92999999999995</v>
      </c>
      <c r="D15" s="76">
        <v>35.200000000000003</v>
      </c>
      <c r="E15" s="76">
        <v>27.49</v>
      </c>
      <c r="F15" s="76">
        <v>21.11</v>
      </c>
      <c r="G15" s="76">
        <v>26.309999999999945</v>
      </c>
      <c r="H15" s="76">
        <v>35.229999999999997</v>
      </c>
      <c r="I15" s="77">
        <v>39.309999999999945</v>
      </c>
      <c r="J15" s="77">
        <v>50.99</v>
      </c>
      <c r="K15" s="77">
        <v>58.89</v>
      </c>
      <c r="L15" s="77">
        <v>72.82000000000005</v>
      </c>
      <c r="M15" s="77">
        <v>86.83</v>
      </c>
      <c r="N15" s="77">
        <v>96.83</v>
      </c>
      <c r="O15" s="77">
        <v>100.65</v>
      </c>
      <c r="P15" s="77">
        <v>110.93</v>
      </c>
      <c r="Q15" s="77">
        <v>112.89</v>
      </c>
      <c r="R15" s="77">
        <v>113.37</v>
      </c>
      <c r="S15" s="77">
        <v>107.43</v>
      </c>
      <c r="T15" s="77">
        <v>102.39</v>
      </c>
      <c r="U15" s="77">
        <v>103.49</v>
      </c>
      <c r="V15" s="77">
        <v>93.87</v>
      </c>
      <c r="W15" s="77">
        <v>83.71</v>
      </c>
      <c r="X15" s="77">
        <v>72.010000000000005</v>
      </c>
      <c r="Y15" s="76">
        <v>61.97</v>
      </c>
      <c r="Z15" s="76">
        <v>51.84</v>
      </c>
      <c r="AA15" s="74">
        <f t="shared" si="0"/>
        <v>1707.49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-572.42999999999995</v>
      </c>
      <c r="D16" s="72">
        <v>-565.70000000000005</v>
      </c>
      <c r="E16" s="72">
        <v>-557.99</v>
      </c>
      <c r="F16" s="72">
        <v>-551.61</v>
      </c>
      <c r="G16" s="72">
        <v>-556.80999999999995</v>
      </c>
      <c r="H16" s="72">
        <v>-565.73</v>
      </c>
      <c r="I16" s="73">
        <v>-569.80999999999995</v>
      </c>
      <c r="J16" s="73">
        <v>-581.49</v>
      </c>
      <c r="K16" s="73">
        <v>-589.39</v>
      </c>
      <c r="L16" s="73">
        <v>-603.32000000000005</v>
      </c>
      <c r="M16" s="73">
        <v>-617.33000000000004</v>
      </c>
      <c r="N16" s="73">
        <v>-627.33000000000004</v>
      </c>
      <c r="O16" s="73">
        <v>-631.15</v>
      </c>
      <c r="P16" s="73">
        <v>-641.42999999999995</v>
      </c>
      <c r="Q16" s="73">
        <v>-643.39</v>
      </c>
      <c r="R16" s="73">
        <v>-643.87</v>
      </c>
      <c r="S16" s="73">
        <v>-637.92999999999995</v>
      </c>
      <c r="T16" s="73">
        <v>-632.89</v>
      </c>
      <c r="U16" s="73">
        <v>-633.99</v>
      </c>
      <c r="V16" s="73">
        <v>-624.37</v>
      </c>
      <c r="W16" s="73">
        <v>-614.21</v>
      </c>
      <c r="X16" s="73">
        <v>-602.51</v>
      </c>
      <c r="Y16" s="72">
        <v>-592.47</v>
      </c>
      <c r="Z16" s="72">
        <v>-582.34</v>
      </c>
      <c r="AA16" s="74">
        <f t="shared" si="0"/>
        <v>-14439.489999999998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545.5</v>
      </c>
      <c r="J17" s="77">
        <v>545.5</v>
      </c>
      <c r="K17" s="77">
        <v>545.5</v>
      </c>
      <c r="L17" s="77">
        <v>545.5</v>
      </c>
      <c r="M17" s="77">
        <v>545.5</v>
      </c>
      <c r="N17" s="77">
        <v>545.5</v>
      </c>
      <c r="O17" s="77">
        <v>545.5</v>
      </c>
      <c r="P17" s="77">
        <v>545.5</v>
      </c>
      <c r="Q17" s="77">
        <v>545.5</v>
      </c>
      <c r="R17" s="77">
        <v>545.5</v>
      </c>
      <c r="S17" s="77">
        <v>545.5</v>
      </c>
      <c r="T17" s="77">
        <v>545.5</v>
      </c>
      <c r="U17" s="77">
        <v>545.5</v>
      </c>
      <c r="V17" s="77">
        <v>545.5</v>
      </c>
      <c r="W17" s="77">
        <v>545.5</v>
      </c>
      <c r="X17" s="77">
        <v>545.5</v>
      </c>
      <c r="Y17" s="76">
        <v>545.5</v>
      </c>
      <c r="Z17" s="76">
        <v>545.5</v>
      </c>
      <c r="AA17" s="74">
        <f t="shared" si="0"/>
        <v>13092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0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v>0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20.5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21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-52</v>
      </c>
      <c r="D31" s="72">
        <v>-52</v>
      </c>
      <c r="E31" s="72">
        <v>-52</v>
      </c>
      <c r="F31" s="72">
        <v>-52</v>
      </c>
      <c r="G31" s="72">
        <v>-52</v>
      </c>
      <c r="H31" s="72">
        <v>-52</v>
      </c>
      <c r="I31" s="73">
        <v>-52</v>
      </c>
      <c r="J31" s="73">
        <v>-52</v>
      </c>
      <c r="K31" s="73">
        <v>-52</v>
      </c>
      <c r="L31" s="73">
        <v>-52</v>
      </c>
      <c r="M31" s="73">
        <v>-52</v>
      </c>
      <c r="N31" s="73">
        <v>-52</v>
      </c>
      <c r="O31" s="73">
        <v>-52</v>
      </c>
      <c r="P31" s="73">
        <v>-52</v>
      </c>
      <c r="Q31" s="73">
        <v>-52</v>
      </c>
      <c r="R31" s="73">
        <v>-52</v>
      </c>
      <c r="S31" s="73">
        <v>-52</v>
      </c>
      <c r="T31" s="73">
        <v>-52</v>
      </c>
      <c r="U31" s="73">
        <v>-52</v>
      </c>
      <c r="V31" s="73">
        <v>-52</v>
      </c>
      <c r="W31" s="73">
        <v>-52</v>
      </c>
      <c r="X31" s="73">
        <v>-52</v>
      </c>
      <c r="Y31" s="72">
        <v>-52</v>
      </c>
      <c r="Z31" s="72">
        <v>-52</v>
      </c>
      <c r="AA31" s="74">
        <f t="shared" si="2"/>
        <v>-1248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-60.03</v>
      </c>
      <c r="D32" s="84">
        <v>-53.07</v>
      </c>
      <c r="E32" s="84">
        <v>-45.11</v>
      </c>
      <c r="F32" s="84">
        <v>-38.520000000000003</v>
      </c>
      <c r="G32" s="84">
        <v>-43.889999999999944</v>
      </c>
      <c r="H32" s="84">
        <v>-53.12</v>
      </c>
      <c r="I32" s="85">
        <v>-57.379999999999939</v>
      </c>
      <c r="J32" s="85">
        <v>-69.44</v>
      </c>
      <c r="K32" s="85">
        <v>-77.61</v>
      </c>
      <c r="L32" s="85">
        <v>-91.99</v>
      </c>
      <c r="M32" s="85">
        <v>-106.47</v>
      </c>
      <c r="N32" s="85">
        <v>-116.79</v>
      </c>
      <c r="O32" s="85">
        <v>-120.74</v>
      </c>
      <c r="P32" s="85">
        <v>-131.35</v>
      </c>
      <c r="Q32" s="85">
        <v>-133.38</v>
      </c>
      <c r="R32" s="85">
        <v>-133.87</v>
      </c>
      <c r="S32" s="85">
        <v>-127.74</v>
      </c>
      <c r="T32" s="85">
        <v>-122.54</v>
      </c>
      <c r="U32" s="85">
        <v>-123.66</v>
      </c>
      <c r="V32" s="85">
        <v>-113.72</v>
      </c>
      <c r="W32" s="85">
        <v>-103.21</v>
      </c>
      <c r="X32" s="85">
        <v>-91.13</v>
      </c>
      <c r="Y32" s="84">
        <v>-80.75</v>
      </c>
      <c r="Z32" s="84">
        <v>-70.27</v>
      </c>
      <c r="AA32" s="74">
        <f t="shared" si="2"/>
        <v>-2165.7799999999997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-386.47</v>
      </c>
      <c r="D33" s="72">
        <v>-377.4</v>
      </c>
      <c r="E33" s="72">
        <v>-373.72</v>
      </c>
      <c r="F33" s="72">
        <v>-373.27</v>
      </c>
      <c r="G33" s="72">
        <v>-380.76</v>
      </c>
      <c r="H33" s="72">
        <v>-393.93</v>
      </c>
      <c r="I33" s="73">
        <v>-398.71</v>
      </c>
      <c r="J33" s="73">
        <v>-414.14</v>
      </c>
      <c r="K33" s="73">
        <v>-444.59</v>
      </c>
      <c r="L33" s="73">
        <v>-472.69</v>
      </c>
      <c r="M33" s="73">
        <v>-491.29</v>
      </c>
      <c r="N33" s="73">
        <v>-501.17</v>
      </c>
      <c r="O33" s="73">
        <v>-509.23</v>
      </c>
      <c r="P33" s="73">
        <v>-515.5</v>
      </c>
      <c r="Q33" s="73">
        <v>-512.21</v>
      </c>
      <c r="R33" s="73">
        <v>-500.98</v>
      </c>
      <c r="S33" s="73">
        <v>-493.62</v>
      </c>
      <c r="T33" s="73">
        <v>-490.26</v>
      </c>
      <c r="U33" s="73">
        <v>-487.33</v>
      </c>
      <c r="V33" s="73">
        <v>-470.32</v>
      </c>
      <c r="W33" s="73">
        <v>-451.75</v>
      </c>
      <c r="X33" s="73">
        <v>-428.34</v>
      </c>
      <c r="Y33" s="72">
        <v>-408.8</v>
      </c>
      <c r="Z33" s="72">
        <v>-395.72</v>
      </c>
      <c r="AA33" s="74">
        <f t="shared" si="2"/>
        <v>-10672.2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566</v>
      </c>
      <c r="J34" s="85">
        <v>566</v>
      </c>
      <c r="K34" s="85">
        <v>566</v>
      </c>
      <c r="L34" s="85">
        <v>566</v>
      </c>
      <c r="M34" s="85">
        <v>561</v>
      </c>
      <c r="N34" s="85">
        <v>561</v>
      </c>
      <c r="O34" s="85">
        <v>561</v>
      </c>
      <c r="P34" s="85">
        <v>561</v>
      </c>
      <c r="Q34" s="85">
        <v>561</v>
      </c>
      <c r="R34" s="85">
        <v>561</v>
      </c>
      <c r="S34" s="85">
        <v>561</v>
      </c>
      <c r="T34" s="85">
        <v>561</v>
      </c>
      <c r="U34" s="85">
        <v>561</v>
      </c>
      <c r="V34" s="85">
        <v>561</v>
      </c>
      <c r="W34" s="85">
        <v>561</v>
      </c>
      <c r="X34" s="85">
        <v>561</v>
      </c>
      <c r="Y34" s="84">
        <v>561</v>
      </c>
      <c r="Z34" s="84">
        <v>561</v>
      </c>
      <c r="AA34" s="74">
        <f t="shared" si="2"/>
        <v>13214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17.5</v>
      </c>
      <c r="D35" s="79">
        <f t="shared" ref="D35:AA35" si="3">SUM(D29:D34)</f>
        <v>33.53000000000003</v>
      </c>
      <c r="E35" s="79">
        <f t="shared" si="3"/>
        <v>45.169999999999959</v>
      </c>
      <c r="F35" s="79">
        <f t="shared" si="3"/>
        <v>52.210000000000036</v>
      </c>
      <c r="G35" s="79">
        <f t="shared" si="3"/>
        <v>39.35000000000008</v>
      </c>
      <c r="H35" s="79">
        <f t="shared" si="3"/>
        <v>16.949999999999989</v>
      </c>
      <c r="I35" s="79">
        <f t="shared" si="3"/>
        <v>57.910000000000082</v>
      </c>
      <c r="J35" s="79">
        <f t="shared" si="3"/>
        <v>30.420000000000073</v>
      </c>
      <c r="K35" s="79">
        <f t="shared" si="3"/>
        <v>-8.2000000000000455</v>
      </c>
      <c r="L35" s="79">
        <f t="shared" si="3"/>
        <v>-50.680000000000064</v>
      </c>
      <c r="M35" s="79">
        <f t="shared" si="3"/>
        <v>-88.759999999999991</v>
      </c>
      <c r="N35" s="79">
        <f t="shared" si="3"/>
        <v>-108.96000000000004</v>
      </c>
      <c r="O35" s="79">
        <f t="shared" si="3"/>
        <v>-120.97000000000003</v>
      </c>
      <c r="P35" s="79">
        <f t="shared" si="3"/>
        <v>-137.85000000000002</v>
      </c>
      <c r="Q35" s="79">
        <f t="shared" si="3"/>
        <v>-136.59000000000003</v>
      </c>
      <c r="R35" s="79">
        <f t="shared" si="3"/>
        <v>-125.85000000000002</v>
      </c>
      <c r="S35" s="79">
        <f t="shared" si="3"/>
        <v>-112.36000000000001</v>
      </c>
      <c r="T35" s="79">
        <f t="shared" si="3"/>
        <v>-103.79999999999995</v>
      </c>
      <c r="U35" s="79">
        <f t="shared" si="3"/>
        <v>-101.99000000000001</v>
      </c>
      <c r="V35" s="79">
        <f t="shared" si="3"/>
        <v>-75.039999999999964</v>
      </c>
      <c r="W35" s="79">
        <f t="shared" si="3"/>
        <v>-45.960000000000036</v>
      </c>
      <c r="X35" s="79">
        <f t="shared" si="3"/>
        <v>-10.470000000000027</v>
      </c>
      <c r="Y35" s="79">
        <f t="shared" si="3"/>
        <v>19.450000000000045</v>
      </c>
      <c r="Z35" s="79">
        <f t="shared" si="3"/>
        <v>43.009999999999991</v>
      </c>
      <c r="AA35" s="79">
        <f t="shared" si="3"/>
        <v>-871.97999999999956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0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0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20.5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21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18.100000000000001</v>
      </c>
      <c r="D49" s="90">
        <v>17.87</v>
      </c>
      <c r="E49" s="90">
        <v>17.62</v>
      </c>
      <c r="F49" s="90">
        <v>17.41</v>
      </c>
      <c r="G49" s="90">
        <v>17.579999999999998</v>
      </c>
      <c r="H49" s="90">
        <v>17.89</v>
      </c>
      <c r="I49" s="91">
        <v>18.07</v>
      </c>
      <c r="J49" s="91">
        <v>18.45</v>
      </c>
      <c r="K49" s="91">
        <v>18.72</v>
      </c>
      <c r="L49" s="91">
        <v>19.170000000000002</v>
      </c>
      <c r="M49" s="91">
        <v>19.64</v>
      </c>
      <c r="N49" s="91">
        <v>19.96</v>
      </c>
      <c r="O49" s="91">
        <v>20.09</v>
      </c>
      <c r="P49" s="91">
        <v>20.420000000000002</v>
      </c>
      <c r="Q49" s="91">
        <v>20.49</v>
      </c>
      <c r="R49" s="91">
        <v>20.5</v>
      </c>
      <c r="S49" s="91">
        <v>20.309999999999999</v>
      </c>
      <c r="T49" s="91">
        <v>20.149999999999999</v>
      </c>
      <c r="U49" s="91">
        <v>20.170000000000002</v>
      </c>
      <c r="V49" s="91">
        <v>19.850000000000001</v>
      </c>
      <c r="W49" s="91">
        <v>19.5</v>
      </c>
      <c r="X49" s="91">
        <v>19.12</v>
      </c>
      <c r="Y49" s="90">
        <v>18.78</v>
      </c>
      <c r="Z49" s="90">
        <v>18.43</v>
      </c>
      <c r="AA49" s="74">
        <f t="shared" si="4"/>
        <v>458.29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-18.100000000000001</v>
      </c>
      <c r="D50" s="72">
        <v>-17.87</v>
      </c>
      <c r="E50" s="72">
        <v>-17.62</v>
      </c>
      <c r="F50" s="72">
        <v>-17.41</v>
      </c>
      <c r="G50" s="72">
        <v>-17.579999999999998</v>
      </c>
      <c r="H50" s="72">
        <v>-17.89</v>
      </c>
      <c r="I50" s="73">
        <v>-18.07</v>
      </c>
      <c r="J50" s="73">
        <v>-18.45</v>
      </c>
      <c r="K50" s="73">
        <v>-18.72</v>
      </c>
      <c r="L50" s="73">
        <v>-19.170000000000002</v>
      </c>
      <c r="M50" s="73">
        <v>-19.64</v>
      </c>
      <c r="N50" s="73">
        <v>-19.96</v>
      </c>
      <c r="O50" s="73">
        <v>-20.09</v>
      </c>
      <c r="P50" s="73">
        <v>-20.420000000000002</v>
      </c>
      <c r="Q50" s="73">
        <v>-20.49</v>
      </c>
      <c r="R50" s="73">
        <v>-20.5</v>
      </c>
      <c r="S50" s="73">
        <v>-20.309999999999999</v>
      </c>
      <c r="T50" s="73">
        <v>-20.149999999999999</v>
      </c>
      <c r="U50" s="73">
        <v>-20.170000000000002</v>
      </c>
      <c r="V50" s="73">
        <v>-19.850000000000001</v>
      </c>
      <c r="W50" s="73">
        <v>-19.5</v>
      </c>
      <c r="X50" s="73">
        <v>-19.12</v>
      </c>
      <c r="Y50" s="72">
        <v>-18.78</v>
      </c>
      <c r="Z50" s="72">
        <v>-18.43</v>
      </c>
      <c r="AA50" s="74">
        <f t="shared" si="4"/>
        <v>-458.29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K22" sqref="K22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4" width="9.7109375" style="93" bestFit="1" customWidth="1"/>
    <col min="5" max="7" width="9.140625" style="93"/>
    <col min="8" max="8" width="9.7109375" style="93" bestFit="1" customWidth="1"/>
    <col min="9" max="12" width="9.140625" style="93"/>
    <col min="13" max="13" width="11.42578125" style="93" customWidth="1"/>
    <col min="14" max="14" width="11.85546875" style="93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91</v>
      </c>
      <c r="Z13" s="76">
        <v>91</v>
      </c>
      <c r="AA13" s="74">
        <f t="shared" si="0"/>
        <v>728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-25</v>
      </c>
      <c r="J14" s="73">
        <v>-25</v>
      </c>
      <c r="K14" s="73">
        <v>-25</v>
      </c>
      <c r="L14" s="73">
        <v>-25</v>
      </c>
      <c r="M14" s="73">
        <v>-25</v>
      </c>
      <c r="N14" s="73">
        <v>-25</v>
      </c>
      <c r="O14" s="73">
        <v>-25</v>
      </c>
      <c r="P14" s="73">
        <v>-25</v>
      </c>
      <c r="Q14" s="73">
        <v>-25</v>
      </c>
      <c r="R14" s="73">
        <v>-25</v>
      </c>
      <c r="S14" s="73">
        <v>-25</v>
      </c>
      <c r="T14" s="73">
        <v>-25</v>
      </c>
      <c r="U14" s="73">
        <v>-25</v>
      </c>
      <c r="V14" s="73">
        <v>-25</v>
      </c>
      <c r="W14" s="73">
        <v>-25</v>
      </c>
      <c r="X14" s="73">
        <v>-25</v>
      </c>
      <c r="Y14" s="72">
        <v>0</v>
      </c>
      <c r="Z14" s="72">
        <v>0</v>
      </c>
      <c r="AA14" s="74">
        <f t="shared" si="0"/>
        <v>-400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-23.25</v>
      </c>
      <c r="D15" s="76">
        <v>-33.200000000000003</v>
      </c>
      <c r="E15" s="76">
        <v>-43.92</v>
      </c>
      <c r="F15" s="76">
        <v>-52.11</v>
      </c>
      <c r="G15" s="76">
        <v>-47.22</v>
      </c>
      <c r="H15" s="76">
        <v>-33.83</v>
      </c>
      <c r="I15" s="77">
        <v>-69.809999999999945</v>
      </c>
      <c r="J15" s="77">
        <v>-52.309999999999945</v>
      </c>
      <c r="K15" s="77">
        <v>-44.61</v>
      </c>
      <c r="L15" s="77">
        <v>-24.190000000000055</v>
      </c>
      <c r="M15" s="77">
        <v>-9.8600000000000136</v>
      </c>
      <c r="N15" s="77">
        <v>0.28999999999996362</v>
      </c>
      <c r="O15" s="77">
        <v>-1.0199999999999818</v>
      </c>
      <c r="P15" s="77">
        <v>8.1000000000000227</v>
      </c>
      <c r="Q15" s="77">
        <v>7.5</v>
      </c>
      <c r="R15" s="77">
        <v>-1.5499999999999545</v>
      </c>
      <c r="S15" s="77">
        <v>-12.309999999999945</v>
      </c>
      <c r="T15" s="77">
        <v>-18.72</v>
      </c>
      <c r="U15" s="77">
        <v>-25.67999999999995</v>
      </c>
      <c r="V15" s="77">
        <v>-31.49</v>
      </c>
      <c r="W15" s="77">
        <v>-41.84</v>
      </c>
      <c r="X15" s="77">
        <v>-59.64</v>
      </c>
      <c r="Y15" s="76">
        <v>-32.76</v>
      </c>
      <c r="Z15" s="76">
        <v>-48.7</v>
      </c>
      <c r="AA15" s="74">
        <f t="shared" si="0"/>
        <v>-692.12999999999988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-613.25</v>
      </c>
      <c r="D16" s="72">
        <v>-603.29999999999995</v>
      </c>
      <c r="E16" s="72">
        <v>-592.58000000000004</v>
      </c>
      <c r="F16" s="72">
        <v>-584.39</v>
      </c>
      <c r="G16" s="72">
        <v>-589.28</v>
      </c>
      <c r="H16" s="72">
        <v>-602.66999999999996</v>
      </c>
      <c r="I16" s="73">
        <v>-610.69000000000005</v>
      </c>
      <c r="J16" s="73">
        <v>-628.19000000000005</v>
      </c>
      <c r="K16" s="73">
        <v>-635.89</v>
      </c>
      <c r="L16" s="73">
        <v>-656.31</v>
      </c>
      <c r="M16" s="73">
        <v>-670.64</v>
      </c>
      <c r="N16" s="73">
        <v>-680.79</v>
      </c>
      <c r="O16" s="73">
        <v>-679.48</v>
      </c>
      <c r="P16" s="73">
        <v>-688.6</v>
      </c>
      <c r="Q16" s="73">
        <v>-688</v>
      </c>
      <c r="R16" s="73">
        <v>-678.95</v>
      </c>
      <c r="S16" s="73">
        <v>-668.19</v>
      </c>
      <c r="T16" s="73">
        <v>-661.78</v>
      </c>
      <c r="U16" s="73">
        <v>-654.82000000000005</v>
      </c>
      <c r="V16" s="73">
        <v>-649.01</v>
      </c>
      <c r="W16" s="73">
        <v>-638.66</v>
      </c>
      <c r="X16" s="73">
        <v>-620.86</v>
      </c>
      <c r="Y16" s="72">
        <v>-603.74</v>
      </c>
      <c r="Z16" s="72">
        <v>-587.79999999999995</v>
      </c>
      <c r="AA16" s="74">
        <f t="shared" si="0"/>
        <v>-15287.870000000003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3.86</v>
      </c>
      <c r="D32" s="84">
        <v>14.14</v>
      </c>
      <c r="E32" s="84">
        <v>25.21</v>
      </c>
      <c r="F32" s="84">
        <v>33.659999999999997</v>
      </c>
      <c r="G32" s="84">
        <v>28.61</v>
      </c>
      <c r="H32" s="84">
        <v>14.76</v>
      </c>
      <c r="I32" s="85">
        <v>50.43</v>
      </c>
      <c r="J32" s="85">
        <v>32.36</v>
      </c>
      <c r="K32" s="85">
        <v>24.4</v>
      </c>
      <c r="L32" s="85">
        <v>3.2999999999999545</v>
      </c>
      <c r="M32" s="85">
        <v>-11.5</v>
      </c>
      <c r="N32" s="85">
        <v>-21.98</v>
      </c>
      <c r="O32" s="85">
        <v>-20.63</v>
      </c>
      <c r="P32" s="85">
        <v>-30.06</v>
      </c>
      <c r="Q32" s="85">
        <v>-29.43</v>
      </c>
      <c r="R32" s="85">
        <v>-20.100000000000001</v>
      </c>
      <c r="S32" s="85">
        <v>-8.9800000000000466</v>
      </c>
      <c r="T32" s="85">
        <v>-2.37</v>
      </c>
      <c r="U32" s="85">
        <v>4.8299999999999841</v>
      </c>
      <c r="V32" s="85">
        <v>10.83</v>
      </c>
      <c r="W32" s="85">
        <v>21.54</v>
      </c>
      <c r="X32" s="85">
        <v>39.92</v>
      </c>
      <c r="Y32" s="84">
        <v>13.61</v>
      </c>
      <c r="Z32" s="84">
        <v>30.09</v>
      </c>
      <c r="AA32" s="74">
        <f t="shared" si="2"/>
        <v>206.49999999999997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-401.7</v>
      </c>
      <c r="D33" s="72">
        <v>-396.01</v>
      </c>
      <c r="E33" s="72">
        <v>-391.83</v>
      </c>
      <c r="F33" s="72">
        <v>-393.43</v>
      </c>
      <c r="G33" s="72">
        <v>-407.35</v>
      </c>
      <c r="H33" s="72">
        <v>-431.69</v>
      </c>
      <c r="I33" s="73">
        <v>-451.18</v>
      </c>
      <c r="J33" s="73">
        <v>-482.74</v>
      </c>
      <c r="K33" s="73">
        <v>-512.87</v>
      </c>
      <c r="L33" s="73">
        <v>-542.78</v>
      </c>
      <c r="M33" s="73">
        <v>-554.37</v>
      </c>
      <c r="N33" s="73">
        <v>-563.4</v>
      </c>
      <c r="O33" s="73">
        <v>-563.72</v>
      </c>
      <c r="P33" s="73">
        <v>-564.70000000000005</v>
      </c>
      <c r="Q33" s="73">
        <v>-556.1</v>
      </c>
      <c r="R33" s="73">
        <v>-532.66</v>
      </c>
      <c r="S33" s="73">
        <v>-518.08000000000004</v>
      </c>
      <c r="T33" s="73">
        <v>-510.01</v>
      </c>
      <c r="U33" s="73">
        <v>-503.63</v>
      </c>
      <c r="V33" s="73">
        <v>-485.47</v>
      </c>
      <c r="W33" s="73">
        <v>-462.84</v>
      </c>
      <c r="X33" s="73">
        <v>-434.31</v>
      </c>
      <c r="Y33" s="72">
        <v>-410.91</v>
      </c>
      <c r="Z33" s="72">
        <v>-387.81</v>
      </c>
      <c r="AA33" s="74">
        <f t="shared" si="2"/>
        <v>-11459.589999999998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2.1599999999999682</v>
      </c>
      <c r="D35" s="79">
        <f t="shared" ref="D35:AA35" si="3">SUM(D29:D34)</f>
        <v>18.129999999999995</v>
      </c>
      <c r="E35" s="79">
        <f t="shared" si="3"/>
        <v>33.379999999999995</v>
      </c>
      <c r="F35" s="79">
        <f t="shared" si="3"/>
        <v>40.230000000000018</v>
      </c>
      <c r="G35" s="79">
        <f t="shared" si="3"/>
        <v>21.259999999999991</v>
      </c>
      <c r="H35" s="79">
        <f t="shared" si="3"/>
        <v>-16.92999999999995</v>
      </c>
      <c r="I35" s="79">
        <f t="shared" si="3"/>
        <v>244.25</v>
      </c>
      <c r="J35" s="79">
        <f t="shared" si="3"/>
        <v>194.62</v>
      </c>
      <c r="K35" s="79">
        <f t="shared" si="3"/>
        <v>156.52999999999997</v>
      </c>
      <c r="L35" s="79">
        <f t="shared" si="3"/>
        <v>105.51999999999998</v>
      </c>
      <c r="M35" s="79">
        <f t="shared" si="3"/>
        <v>79.13</v>
      </c>
      <c r="N35" s="79">
        <f t="shared" si="3"/>
        <v>59.620000000000005</v>
      </c>
      <c r="O35" s="79">
        <f t="shared" si="3"/>
        <v>35.649999999999977</v>
      </c>
      <c r="P35" s="79">
        <f t="shared" si="3"/>
        <v>25.240000000000009</v>
      </c>
      <c r="Q35" s="79">
        <f t="shared" si="3"/>
        <v>34.470000000000027</v>
      </c>
      <c r="R35" s="79">
        <f t="shared" si="3"/>
        <v>67.240000000000009</v>
      </c>
      <c r="S35" s="79">
        <f t="shared" si="3"/>
        <v>92.939999999999941</v>
      </c>
      <c r="T35" s="79">
        <f t="shared" si="3"/>
        <v>107.62</v>
      </c>
      <c r="U35" s="79">
        <f t="shared" si="3"/>
        <v>121.20000000000005</v>
      </c>
      <c r="V35" s="79">
        <f t="shared" si="3"/>
        <v>145.36000000000001</v>
      </c>
      <c r="W35" s="79">
        <f t="shared" si="3"/>
        <v>203.70000000000005</v>
      </c>
      <c r="X35" s="79">
        <f t="shared" si="3"/>
        <v>250.61</v>
      </c>
      <c r="Y35" s="79">
        <f t="shared" si="3"/>
        <v>52.699999999999932</v>
      </c>
      <c r="Z35" s="79">
        <f t="shared" si="3"/>
        <v>92.279999999999973</v>
      </c>
      <c r="AA35" s="79">
        <f t="shared" si="3"/>
        <v>2166.9100000000017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19.39</v>
      </c>
      <c r="D49" s="90">
        <v>19.059999999999999</v>
      </c>
      <c r="E49" s="90">
        <v>18.71</v>
      </c>
      <c r="F49" s="90">
        <v>18.45</v>
      </c>
      <c r="G49" s="90">
        <v>18.61</v>
      </c>
      <c r="H49" s="90">
        <v>19.07</v>
      </c>
      <c r="I49" s="91">
        <v>19.38</v>
      </c>
      <c r="J49" s="91">
        <v>19.95</v>
      </c>
      <c r="K49" s="91">
        <v>20.21</v>
      </c>
      <c r="L49" s="91">
        <v>20.89</v>
      </c>
      <c r="M49" s="91">
        <v>21.36</v>
      </c>
      <c r="N49" s="91">
        <v>21.69</v>
      </c>
      <c r="O49" s="91">
        <v>21.65</v>
      </c>
      <c r="P49" s="91">
        <v>21.96</v>
      </c>
      <c r="Q49" s="91">
        <v>21.93</v>
      </c>
      <c r="R49" s="91">
        <v>21.65</v>
      </c>
      <c r="S49" s="91">
        <v>21.29</v>
      </c>
      <c r="T49" s="91">
        <v>21.09</v>
      </c>
      <c r="U49" s="91">
        <v>20.85</v>
      </c>
      <c r="V49" s="91">
        <v>20.66</v>
      </c>
      <c r="W49" s="91">
        <v>20.3</v>
      </c>
      <c r="X49" s="91">
        <v>19.72</v>
      </c>
      <c r="Y49" s="90">
        <v>19.149999999999999</v>
      </c>
      <c r="Z49" s="90">
        <v>18.61</v>
      </c>
      <c r="AA49" s="74">
        <f t="shared" si="4"/>
        <v>485.63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-19.39</v>
      </c>
      <c r="D50" s="72">
        <v>-19.059999999999999</v>
      </c>
      <c r="E50" s="72">
        <v>-18.71</v>
      </c>
      <c r="F50" s="72">
        <v>-18.45</v>
      </c>
      <c r="G50" s="72">
        <v>-18.61</v>
      </c>
      <c r="H50" s="72">
        <v>-19.07</v>
      </c>
      <c r="I50" s="73">
        <v>-19.38</v>
      </c>
      <c r="J50" s="73">
        <v>-19.95</v>
      </c>
      <c r="K50" s="73">
        <v>-20.21</v>
      </c>
      <c r="L50" s="73">
        <v>-20.89</v>
      </c>
      <c r="M50" s="73">
        <v>-21.36</v>
      </c>
      <c r="N50" s="73">
        <v>-21.69</v>
      </c>
      <c r="O50" s="73">
        <v>-21.65</v>
      </c>
      <c r="P50" s="73">
        <v>-21.96</v>
      </c>
      <c r="Q50" s="73">
        <v>-21.93</v>
      </c>
      <c r="R50" s="73">
        <v>-21.65</v>
      </c>
      <c r="S50" s="73">
        <v>-21.29</v>
      </c>
      <c r="T50" s="73">
        <v>-21.09</v>
      </c>
      <c r="U50" s="73">
        <v>-20.85</v>
      </c>
      <c r="V50" s="73">
        <v>-20.66</v>
      </c>
      <c r="W50" s="73">
        <v>-20.3</v>
      </c>
      <c r="X50" s="73">
        <v>-19.72</v>
      </c>
      <c r="Y50" s="72">
        <v>-19.149999999999999</v>
      </c>
      <c r="Z50" s="72">
        <v>-18.61</v>
      </c>
      <c r="AA50" s="74">
        <f t="shared" si="4"/>
        <v>-485.63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/>
  </sheetViews>
  <sheetFormatPr defaultRowHeight="15.75" x14ac:dyDescent="0.25"/>
  <cols>
    <col min="1" max="1" width="3.5703125" style="62" customWidth="1"/>
    <col min="2" max="2" width="23" style="92" bestFit="1" customWidth="1"/>
    <col min="3" max="3" width="10.140625" style="93" bestFit="1" customWidth="1"/>
    <col min="4" max="7" width="9.140625" style="93"/>
    <col min="8" max="8" width="9.7109375" style="93" bestFit="1" customWidth="1"/>
    <col min="9" max="10" width="9.140625" style="93"/>
    <col min="11" max="12" width="9.7109375" style="93" bestFit="1" customWidth="1"/>
    <col min="13" max="13" width="11.42578125" style="93" customWidth="1"/>
    <col min="14" max="14" width="11.85546875" style="93" customWidth="1"/>
    <col min="15" max="19" width="9.7109375" style="93" bestFit="1" customWidth="1"/>
    <col min="20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37175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37176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24.41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24.91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19.64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20.14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91</v>
      </c>
      <c r="D13" s="76">
        <v>91</v>
      </c>
      <c r="E13" s="76">
        <v>91</v>
      </c>
      <c r="F13" s="76">
        <v>91</v>
      </c>
      <c r="G13" s="76">
        <v>91</v>
      </c>
      <c r="H13" s="76">
        <v>91</v>
      </c>
      <c r="I13" s="77">
        <v>4</v>
      </c>
      <c r="J13" s="77">
        <v>4</v>
      </c>
      <c r="K13" s="77">
        <v>4</v>
      </c>
      <c r="L13" s="77">
        <v>4</v>
      </c>
      <c r="M13" s="77">
        <v>4</v>
      </c>
      <c r="N13" s="77">
        <v>4</v>
      </c>
      <c r="O13" s="77">
        <v>4</v>
      </c>
      <c r="P13" s="77">
        <v>4</v>
      </c>
      <c r="Q13" s="77">
        <v>4</v>
      </c>
      <c r="R13" s="77">
        <v>4</v>
      </c>
      <c r="S13" s="77">
        <v>4</v>
      </c>
      <c r="T13" s="77">
        <v>4</v>
      </c>
      <c r="U13" s="77">
        <v>4</v>
      </c>
      <c r="V13" s="77">
        <v>4</v>
      </c>
      <c r="W13" s="77">
        <v>4</v>
      </c>
      <c r="X13" s="77">
        <v>4</v>
      </c>
      <c r="Y13" s="76">
        <v>91</v>
      </c>
      <c r="Z13" s="76">
        <v>91</v>
      </c>
      <c r="AA13" s="74">
        <f t="shared" si="0"/>
        <v>792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 t="shared" si="0"/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-3.3099999999999454</v>
      </c>
      <c r="D15" s="76">
        <v>-17.32000000000005</v>
      </c>
      <c r="E15" s="76">
        <v>-25.48</v>
      </c>
      <c r="F15" s="76">
        <v>-31.72</v>
      </c>
      <c r="G15" s="76">
        <v>-22.91</v>
      </c>
      <c r="H15" s="76">
        <v>8.5399999999999636</v>
      </c>
      <c r="I15" s="77">
        <v>-21.79</v>
      </c>
      <c r="J15" s="77">
        <v>23.24</v>
      </c>
      <c r="K15" s="77">
        <v>50.57000000000005</v>
      </c>
      <c r="L15" s="77">
        <v>74.73</v>
      </c>
      <c r="M15" s="77">
        <v>92.05</v>
      </c>
      <c r="N15" s="77">
        <v>102.09</v>
      </c>
      <c r="O15" s="77">
        <v>102.5</v>
      </c>
      <c r="P15" s="77">
        <v>114.94</v>
      </c>
      <c r="Q15" s="77">
        <v>114.77</v>
      </c>
      <c r="R15" s="77">
        <v>94.13</v>
      </c>
      <c r="S15" s="77">
        <v>78.86</v>
      </c>
      <c r="T15" s="77">
        <v>56.41</v>
      </c>
      <c r="U15" s="77">
        <v>30.92999999999995</v>
      </c>
      <c r="V15" s="77">
        <v>21.52</v>
      </c>
      <c r="W15" s="77">
        <v>4.7300000000000182</v>
      </c>
      <c r="X15" s="77">
        <v>-18.71</v>
      </c>
      <c r="Y15" s="76">
        <v>30.39</v>
      </c>
      <c r="Z15" s="76">
        <v>4.82000000000005</v>
      </c>
      <c r="AA15" s="74">
        <f t="shared" si="0"/>
        <v>863.9799999999999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-633.19000000000005</v>
      </c>
      <c r="D16" s="72">
        <v>-619.17999999999995</v>
      </c>
      <c r="E16" s="72">
        <v>-611.02</v>
      </c>
      <c r="F16" s="72">
        <v>-604.78</v>
      </c>
      <c r="G16" s="72">
        <v>-613.59</v>
      </c>
      <c r="H16" s="72">
        <v>-645.04</v>
      </c>
      <c r="I16" s="73">
        <v>-687.71</v>
      </c>
      <c r="J16" s="73">
        <v>-732.74</v>
      </c>
      <c r="K16" s="73">
        <v>-760.07</v>
      </c>
      <c r="L16" s="73">
        <v>-784.23</v>
      </c>
      <c r="M16" s="73">
        <v>-801.55</v>
      </c>
      <c r="N16" s="73">
        <v>-811.59</v>
      </c>
      <c r="O16" s="73">
        <v>-812</v>
      </c>
      <c r="P16" s="73">
        <v>-824.44</v>
      </c>
      <c r="Q16" s="73">
        <v>-824.27</v>
      </c>
      <c r="R16" s="73">
        <v>-803.63</v>
      </c>
      <c r="S16" s="73">
        <v>-788.36</v>
      </c>
      <c r="T16" s="73">
        <v>-765.91</v>
      </c>
      <c r="U16" s="73">
        <v>-740.43</v>
      </c>
      <c r="V16" s="73">
        <v>-731.02</v>
      </c>
      <c r="W16" s="73">
        <v>-714.23</v>
      </c>
      <c r="X16" s="73">
        <v>-690.79</v>
      </c>
      <c r="Y16" s="72">
        <v>-666.89</v>
      </c>
      <c r="Z16" s="72">
        <v>-641.32000000000005</v>
      </c>
      <c r="AA16" s="74">
        <f t="shared" si="0"/>
        <v>-17307.98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705.5</v>
      </c>
      <c r="P17" s="77">
        <v>705.5</v>
      </c>
      <c r="Q17" s="77">
        <v>705.5</v>
      </c>
      <c r="R17" s="77">
        <v>705.5</v>
      </c>
      <c r="S17" s="77">
        <v>705.5</v>
      </c>
      <c r="T17" s="77">
        <v>705.5</v>
      </c>
      <c r="U17" s="77">
        <v>705.5</v>
      </c>
      <c r="V17" s="77">
        <v>705.5</v>
      </c>
      <c r="W17" s="77">
        <v>705.5</v>
      </c>
      <c r="X17" s="77">
        <v>705.5</v>
      </c>
      <c r="Y17" s="76">
        <v>545.5</v>
      </c>
      <c r="Z17" s="76">
        <v>545.5</v>
      </c>
      <c r="AA17" s="74">
        <f t="shared" si="0"/>
        <v>15652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24.91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25.41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16.670000000000002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17.170000000000002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-116</v>
      </c>
      <c r="D31" s="72">
        <v>-116</v>
      </c>
      <c r="E31" s="72">
        <v>-116</v>
      </c>
      <c r="F31" s="72">
        <v>-116</v>
      </c>
      <c r="G31" s="72">
        <v>-116</v>
      </c>
      <c r="H31" s="72">
        <v>-116</v>
      </c>
      <c r="I31" s="73">
        <v>-50</v>
      </c>
      <c r="J31" s="73">
        <v>-50</v>
      </c>
      <c r="K31" s="73">
        <v>-50</v>
      </c>
      <c r="L31" s="73">
        <v>-50</v>
      </c>
      <c r="M31" s="73">
        <v>-50</v>
      </c>
      <c r="N31" s="73">
        <v>-50</v>
      </c>
      <c r="O31" s="73">
        <v>-50</v>
      </c>
      <c r="P31" s="73">
        <v>-50</v>
      </c>
      <c r="Q31" s="73">
        <v>-50</v>
      </c>
      <c r="R31" s="73">
        <v>-50</v>
      </c>
      <c r="S31" s="73">
        <v>-50</v>
      </c>
      <c r="T31" s="73">
        <v>-50</v>
      </c>
      <c r="U31" s="73">
        <v>-50</v>
      </c>
      <c r="V31" s="73">
        <v>-50</v>
      </c>
      <c r="W31" s="73">
        <v>-50</v>
      </c>
      <c r="X31" s="73">
        <v>-50</v>
      </c>
      <c r="Y31" s="72">
        <v>-116</v>
      </c>
      <c r="Z31" s="72">
        <v>-116</v>
      </c>
      <c r="AA31" s="74">
        <f t="shared" si="2"/>
        <v>-1728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-16.71</v>
      </c>
      <c r="D32" s="84">
        <v>-2.2599999999999483</v>
      </c>
      <c r="E32" s="84">
        <v>6.1700000000000159</v>
      </c>
      <c r="F32" s="84">
        <v>12.62</v>
      </c>
      <c r="G32" s="84">
        <v>3.5199999999999818</v>
      </c>
      <c r="H32" s="84">
        <v>-28.97</v>
      </c>
      <c r="I32" s="85">
        <v>-4.9999999999997158E-2</v>
      </c>
      <c r="J32" s="85">
        <v>-46.54</v>
      </c>
      <c r="K32" s="85">
        <v>-74.75</v>
      </c>
      <c r="L32" s="85">
        <v>-99.71</v>
      </c>
      <c r="M32" s="85">
        <v>-117.61</v>
      </c>
      <c r="N32" s="85">
        <v>-127.96</v>
      </c>
      <c r="O32" s="85">
        <v>-128.4</v>
      </c>
      <c r="P32" s="85">
        <v>-141.24</v>
      </c>
      <c r="Q32" s="85">
        <v>-141.07</v>
      </c>
      <c r="R32" s="85">
        <v>-119.77</v>
      </c>
      <c r="S32" s="85">
        <v>-104.01</v>
      </c>
      <c r="T32" s="85">
        <v>-80.84</v>
      </c>
      <c r="U32" s="85">
        <v>-54.54</v>
      </c>
      <c r="V32" s="85">
        <v>-44.82</v>
      </c>
      <c r="W32" s="85">
        <v>-27.48</v>
      </c>
      <c r="X32" s="85">
        <v>-3.25</v>
      </c>
      <c r="Y32" s="84">
        <v>-51.55</v>
      </c>
      <c r="Z32" s="84">
        <v>-25.14</v>
      </c>
      <c r="AA32" s="74">
        <f t="shared" si="2"/>
        <v>-1414.36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-420.01</v>
      </c>
      <c r="D33" s="72">
        <v>-409.07</v>
      </c>
      <c r="E33" s="72">
        <v>-406.53</v>
      </c>
      <c r="F33" s="72">
        <v>-415.88</v>
      </c>
      <c r="G33" s="72">
        <v>-448.39</v>
      </c>
      <c r="H33" s="72">
        <v>-510.81</v>
      </c>
      <c r="I33" s="73">
        <v>-574.75</v>
      </c>
      <c r="J33" s="73">
        <v>-637.11</v>
      </c>
      <c r="K33" s="73">
        <v>-678.48</v>
      </c>
      <c r="L33" s="73">
        <v>-712.43</v>
      </c>
      <c r="M33" s="73">
        <v>-735.89</v>
      </c>
      <c r="N33" s="73">
        <v>-745.93</v>
      </c>
      <c r="O33" s="73">
        <v>-760.67</v>
      </c>
      <c r="P33" s="73">
        <v>-758.82</v>
      </c>
      <c r="Q33" s="73">
        <v>-735.78</v>
      </c>
      <c r="R33" s="73">
        <v>-690.43</v>
      </c>
      <c r="S33" s="73">
        <v>-643.24</v>
      </c>
      <c r="T33" s="73">
        <v>-608.72</v>
      </c>
      <c r="U33" s="73">
        <v>-591.6</v>
      </c>
      <c r="V33" s="73">
        <v>-565.21</v>
      </c>
      <c r="W33" s="73">
        <v>-526.20000000000005</v>
      </c>
      <c r="X33" s="73">
        <v>-485.93</v>
      </c>
      <c r="Y33" s="72">
        <v>-446.48</v>
      </c>
      <c r="Z33" s="72">
        <v>-422.12</v>
      </c>
      <c r="AA33" s="74">
        <f t="shared" si="2"/>
        <v>-13930.480000000001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-36.720000000000027</v>
      </c>
      <c r="D35" s="79">
        <f t="shared" ref="D35:AA35" si="3">SUM(D29:D34)</f>
        <v>-11.329999999999927</v>
      </c>
      <c r="E35" s="79">
        <f t="shared" si="3"/>
        <v>-0.35999999999989996</v>
      </c>
      <c r="F35" s="79">
        <f t="shared" si="3"/>
        <v>-3.2599999999999909</v>
      </c>
      <c r="G35" s="79">
        <f t="shared" si="3"/>
        <v>-44.870000000000005</v>
      </c>
      <c r="H35" s="79">
        <f t="shared" si="3"/>
        <v>-139.77999999999997</v>
      </c>
      <c r="I35" s="79">
        <f t="shared" si="3"/>
        <v>70.200000000000045</v>
      </c>
      <c r="J35" s="79">
        <f t="shared" si="3"/>
        <v>-38.649999999999977</v>
      </c>
      <c r="K35" s="79">
        <f t="shared" si="3"/>
        <v>-108.23000000000002</v>
      </c>
      <c r="L35" s="79">
        <f t="shared" si="3"/>
        <v>-167.13999999999987</v>
      </c>
      <c r="M35" s="79">
        <f t="shared" si="3"/>
        <v>-208.5</v>
      </c>
      <c r="N35" s="79">
        <f t="shared" si="3"/>
        <v>-228.88999999999987</v>
      </c>
      <c r="O35" s="79">
        <f t="shared" si="3"/>
        <v>-269.06999999999994</v>
      </c>
      <c r="P35" s="79">
        <f t="shared" si="3"/>
        <v>-280.06000000000006</v>
      </c>
      <c r="Q35" s="79">
        <f t="shared" si="3"/>
        <v>-256.84999999999991</v>
      </c>
      <c r="R35" s="79">
        <f t="shared" si="3"/>
        <v>-190.19999999999993</v>
      </c>
      <c r="S35" s="79">
        <f t="shared" si="3"/>
        <v>-127.25</v>
      </c>
      <c r="T35" s="79">
        <f t="shared" si="3"/>
        <v>-69.560000000000059</v>
      </c>
      <c r="U35" s="79">
        <f t="shared" si="3"/>
        <v>-26.139999999999986</v>
      </c>
      <c r="V35" s="79">
        <f t="shared" si="3"/>
        <v>9.9700000000000273</v>
      </c>
      <c r="W35" s="79">
        <f t="shared" si="3"/>
        <v>91.319999999999936</v>
      </c>
      <c r="X35" s="79">
        <f t="shared" si="3"/>
        <v>155.81999999999994</v>
      </c>
      <c r="Y35" s="79">
        <f t="shared" si="3"/>
        <v>-48.029999999999973</v>
      </c>
      <c r="Z35" s="79">
        <f t="shared" si="3"/>
        <v>2.7400000000000091</v>
      </c>
      <c r="AA35" s="79">
        <f t="shared" si="3"/>
        <v>-1924.8400000000001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24.91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25.41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16.670000000000002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17.170000000000002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20.02</v>
      </c>
      <c r="D49" s="90">
        <v>19.579999999999998</v>
      </c>
      <c r="E49" s="90">
        <v>19.309999999999999</v>
      </c>
      <c r="F49" s="90">
        <v>19.100000000000001</v>
      </c>
      <c r="G49" s="90">
        <v>19.39</v>
      </c>
      <c r="H49" s="90">
        <v>20.43</v>
      </c>
      <c r="I49" s="91">
        <v>21.84</v>
      </c>
      <c r="J49" s="91">
        <v>23.3</v>
      </c>
      <c r="K49" s="91">
        <v>24.18</v>
      </c>
      <c r="L49" s="91">
        <v>24.98</v>
      </c>
      <c r="M49" s="91">
        <v>25.56</v>
      </c>
      <c r="N49" s="91">
        <v>25.87</v>
      </c>
      <c r="O49" s="91">
        <v>25.9</v>
      </c>
      <c r="P49" s="91">
        <v>26.3</v>
      </c>
      <c r="Q49" s="91">
        <v>26.3</v>
      </c>
      <c r="R49" s="91">
        <v>25.64</v>
      </c>
      <c r="S49" s="91">
        <v>25.15</v>
      </c>
      <c r="T49" s="91">
        <v>24.43</v>
      </c>
      <c r="U49" s="91">
        <v>23.61</v>
      </c>
      <c r="V49" s="91">
        <v>23.3</v>
      </c>
      <c r="W49" s="91">
        <v>22.75</v>
      </c>
      <c r="X49" s="91">
        <v>21.96</v>
      </c>
      <c r="Y49" s="90">
        <v>21.16</v>
      </c>
      <c r="Z49" s="90">
        <v>20.32</v>
      </c>
      <c r="AA49" s="74">
        <f t="shared" si="4"/>
        <v>550.38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-20.02</v>
      </c>
      <c r="D50" s="72">
        <v>-19.579999999999998</v>
      </c>
      <c r="E50" s="72">
        <v>-19.309999999999999</v>
      </c>
      <c r="F50" s="72">
        <v>-19.100000000000001</v>
      </c>
      <c r="G50" s="72">
        <v>-19.39</v>
      </c>
      <c r="H50" s="72">
        <v>-20.43</v>
      </c>
      <c r="I50" s="73">
        <v>-21.84</v>
      </c>
      <c r="J50" s="73">
        <v>-23.3</v>
      </c>
      <c r="K50" s="73">
        <v>-24.18</v>
      </c>
      <c r="L50" s="73">
        <v>-24.98</v>
      </c>
      <c r="M50" s="73">
        <v>-25.56</v>
      </c>
      <c r="N50" s="73">
        <v>-25.87</v>
      </c>
      <c r="O50" s="73">
        <v>-25.9</v>
      </c>
      <c r="P50" s="73">
        <v>-26.3</v>
      </c>
      <c r="Q50" s="73">
        <v>-26.3</v>
      </c>
      <c r="R50" s="73">
        <v>-25.64</v>
      </c>
      <c r="S50" s="73">
        <v>-25.15</v>
      </c>
      <c r="T50" s="73">
        <v>-24.43</v>
      </c>
      <c r="U50" s="73">
        <v>-23.61</v>
      </c>
      <c r="V50" s="73">
        <v>-23.3</v>
      </c>
      <c r="W50" s="73">
        <v>-22.75</v>
      </c>
      <c r="X50" s="73">
        <v>-21.96</v>
      </c>
      <c r="Y50" s="72">
        <v>-21.16</v>
      </c>
      <c r="Z50" s="72">
        <v>-20.32</v>
      </c>
      <c r="AA50" s="74">
        <f t="shared" si="4"/>
        <v>-550.38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"/>
  <sheetViews>
    <sheetView workbookViewId="0">
      <selection activeCell="C3" sqref="C3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0.28515625" style="93" bestFit="1" customWidth="1"/>
    <col min="4" max="7" width="9.140625" style="93"/>
    <col min="8" max="8" width="9.7109375" style="93" bestFit="1" customWidth="1"/>
    <col min="9" max="12" width="9.140625" style="93"/>
    <col min="13" max="14" width="9.7109375" style="93" bestFit="1" customWidth="1"/>
    <col min="15" max="26" width="9.140625" style="93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37174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37175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23.49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23.99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17.3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17.8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23</v>
      </c>
      <c r="D13" s="76">
        <v>23</v>
      </c>
      <c r="E13" s="76">
        <v>23</v>
      </c>
      <c r="F13" s="76">
        <v>23</v>
      </c>
      <c r="G13" s="76">
        <v>23</v>
      </c>
      <c r="H13" s="76">
        <v>23</v>
      </c>
      <c r="I13" s="77">
        <v>35</v>
      </c>
      <c r="J13" s="77">
        <v>35</v>
      </c>
      <c r="K13" s="77">
        <v>35</v>
      </c>
      <c r="L13" s="77">
        <v>35</v>
      </c>
      <c r="M13" s="77">
        <v>35</v>
      </c>
      <c r="N13" s="77">
        <v>35</v>
      </c>
      <c r="O13" s="77">
        <v>35</v>
      </c>
      <c r="P13" s="77">
        <v>35</v>
      </c>
      <c r="Q13" s="77">
        <v>35</v>
      </c>
      <c r="R13" s="77">
        <v>35</v>
      </c>
      <c r="S13" s="77">
        <v>35</v>
      </c>
      <c r="T13" s="77">
        <v>35</v>
      </c>
      <c r="U13" s="77">
        <v>35</v>
      </c>
      <c r="V13" s="77">
        <v>35</v>
      </c>
      <c r="W13" s="77">
        <v>35</v>
      </c>
      <c r="X13" s="77">
        <v>35</v>
      </c>
      <c r="Y13" s="76">
        <v>23</v>
      </c>
      <c r="Z13" s="76">
        <v>23</v>
      </c>
      <c r="AA13" s="74">
        <f>SUM(C13:Z13)</f>
        <v>744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0</v>
      </c>
      <c r="J14" s="73">
        <v>0</v>
      </c>
      <c r="K14" s="73">
        <v>0</v>
      </c>
      <c r="L14" s="73">
        <v>0</v>
      </c>
      <c r="M14" s="73">
        <v>0</v>
      </c>
      <c r="N14" s="73">
        <v>0</v>
      </c>
      <c r="O14" s="73">
        <v>0</v>
      </c>
      <c r="P14" s="73">
        <v>0</v>
      </c>
      <c r="Q14" s="73">
        <v>0</v>
      </c>
      <c r="R14" s="73">
        <v>0</v>
      </c>
      <c r="S14" s="73">
        <v>0</v>
      </c>
      <c r="T14" s="73">
        <v>0</v>
      </c>
      <c r="U14" s="73">
        <v>0</v>
      </c>
      <c r="V14" s="73">
        <v>0</v>
      </c>
      <c r="W14" s="73">
        <v>0</v>
      </c>
      <c r="X14" s="73">
        <v>0</v>
      </c>
      <c r="Y14" s="72">
        <v>0</v>
      </c>
      <c r="Z14" s="72">
        <v>0</v>
      </c>
      <c r="AA14" s="74">
        <f>SUM(C14:Z14)</f>
        <v>0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56.14</v>
      </c>
      <c r="D15" s="76">
        <v>43.46</v>
      </c>
      <c r="E15" s="76">
        <v>36.71</v>
      </c>
      <c r="F15" s="76">
        <v>30.08</v>
      </c>
      <c r="G15" s="76">
        <v>40.309999999999945</v>
      </c>
      <c r="H15" s="76">
        <v>71.27</v>
      </c>
      <c r="I15" s="77">
        <v>-56.8</v>
      </c>
      <c r="J15" s="77">
        <v>-12.13</v>
      </c>
      <c r="K15" s="77">
        <v>16.079999999999998</v>
      </c>
      <c r="L15" s="77">
        <v>41.57000000000005</v>
      </c>
      <c r="M15" s="77">
        <v>60.54</v>
      </c>
      <c r="N15" s="77">
        <v>67.45</v>
      </c>
      <c r="O15" s="77">
        <v>-27.77</v>
      </c>
      <c r="P15" s="77">
        <v>-14.26</v>
      </c>
      <c r="Q15" s="77">
        <v>-15.39</v>
      </c>
      <c r="R15" s="77">
        <v>-28.77</v>
      </c>
      <c r="S15" s="77">
        <v>-46.99</v>
      </c>
      <c r="T15" s="77">
        <v>-69.98</v>
      </c>
      <c r="U15" s="77">
        <v>-92.63</v>
      </c>
      <c r="V15" s="77">
        <v>-99.48</v>
      </c>
      <c r="W15" s="77">
        <v>-15.03</v>
      </c>
      <c r="X15" s="77">
        <v>-39.29</v>
      </c>
      <c r="Y15" s="76">
        <v>108.24</v>
      </c>
      <c r="Z15" s="76">
        <v>85.85</v>
      </c>
      <c r="AA15" s="74">
        <f>SUM(C15:Z15)</f>
        <v>139.17999999999998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-624.64</v>
      </c>
      <c r="D16" s="72">
        <v>-611.96</v>
      </c>
      <c r="E16" s="72">
        <v>-605.21</v>
      </c>
      <c r="F16" s="72">
        <v>-598.58000000000004</v>
      </c>
      <c r="G16" s="72">
        <v>-608.80999999999995</v>
      </c>
      <c r="H16" s="72">
        <v>-639.77</v>
      </c>
      <c r="I16" s="73">
        <v>-683.7</v>
      </c>
      <c r="J16" s="73">
        <v>-728.37</v>
      </c>
      <c r="K16" s="73">
        <v>-756.58</v>
      </c>
      <c r="L16" s="73">
        <v>-782.07</v>
      </c>
      <c r="M16" s="73">
        <v>-801.04</v>
      </c>
      <c r="N16" s="73">
        <v>-807.95</v>
      </c>
      <c r="O16" s="73">
        <v>-812.73</v>
      </c>
      <c r="P16" s="73">
        <v>-826.24</v>
      </c>
      <c r="Q16" s="73">
        <v>-825.11</v>
      </c>
      <c r="R16" s="73">
        <v>-811.73</v>
      </c>
      <c r="S16" s="73">
        <v>-793.51</v>
      </c>
      <c r="T16" s="73">
        <v>-770.52</v>
      </c>
      <c r="U16" s="73">
        <v>-747.87</v>
      </c>
      <c r="V16" s="73">
        <v>-741.02</v>
      </c>
      <c r="W16" s="73">
        <v>-725.47</v>
      </c>
      <c r="X16" s="73">
        <v>-701.21</v>
      </c>
      <c r="Y16" s="72">
        <v>-676.74</v>
      </c>
      <c r="Z16" s="72">
        <v>-654.35</v>
      </c>
      <c r="AA16" s="74">
        <f>SUM(C16:Z16)</f>
        <v>-17335.18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545.5</v>
      </c>
      <c r="D17" s="76">
        <v>545.5</v>
      </c>
      <c r="E17" s="76">
        <v>545.5</v>
      </c>
      <c r="F17" s="76">
        <v>545.5</v>
      </c>
      <c r="G17" s="76">
        <v>545.5</v>
      </c>
      <c r="H17" s="76">
        <v>545.5</v>
      </c>
      <c r="I17" s="77">
        <v>705.5</v>
      </c>
      <c r="J17" s="77">
        <v>705.5</v>
      </c>
      <c r="K17" s="77">
        <v>705.5</v>
      </c>
      <c r="L17" s="77">
        <v>705.5</v>
      </c>
      <c r="M17" s="77">
        <v>705.5</v>
      </c>
      <c r="N17" s="77">
        <v>705.5</v>
      </c>
      <c r="O17" s="77">
        <v>805.5</v>
      </c>
      <c r="P17" s="77">
        <v>805.5</v>
      </c>
      <c r="Q17" s="77">
        <v>805.5</v>
      </c>
      <c r="R17" s="77">
        <v>805.5</v>
      </c>
      <c r="S17" s="77">
        <v>805.5</v>
      </c>
      <c r="T17" s="77">
        <v>805.5</v>
      </c>
      <c r="U17" s="77">
        <v>805.5</v>
      </c>
      <c r="V17" s="77">
        <v>805.5</v>
      </c>
      <c r="W17" s="77">
        <v>705.5</v>
      </c>
      <c r="X17" s="77">
        <v>705.5</v>
      </c>
      <c r="Y17" s="76">
        <v>545.5</v>
      </c>
      <c r="Z17" s="76">
        <v>545.5</v>
      </c>
      <c r="AA17" s="7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0">SUM(D12:D17)</f>
        <v>0</v>
      </c>
      <c r="E18" s="79">
        <f t="shared" si="0"/>
        <v>0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79">
        <f t="shared" si="0"/>
        <v>0</v>
      </c>
      <c r="O18" s="79">
        <f t="shared" si="0"/>
        <v>0</v>
      </c>
      <c r="P18" s="79">
        <f t="shared" si="0"/>
        <v>0</v>
      </c>
      <c r="Q18" s="79">
        <f t="shared" si="0"/>
        <v>0</v>
      </c>
      <c r="R18" s="79">
        <f t="shared" si="0"/>
        <v>0</v>
      </c>
      <c r="S18" s="79">
        <f t="shared" si="0"/>
        <v>0</v>
      </c>
      <c r="T18" s="79">
        <f t="shared" si="0"/>
        <v>0</v>
      </c>
      <c r="U18" s="79">
        <f t="shared" si="0"/>
        <v>0</v>
      </c>
      <c r="V18" s="79">
        <f t="shared" si="0"/>
        <v>0</v>
      </c>
      <c r="W18" s="79">
        <f t="shared" si="0"/>
        <v>0</v>
      </c>
      <c r="X18" s="79">
        <f t="shared" si="0"/>
        <v>0</v>
      </c>
      <c r="Y18" s="79">
        <f t="shared" si="0"/>
        <v>0</v>
      </c>
      <c r="Z18" s="79">
        <f t="shared" si="0"/>
        <v>0</v>
      </c>
      <c r="AA18" s="79">
        <f>SUM(AA13:AA17)</f>
        <v>-16452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23.9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24.4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14.73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15.23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1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25</v>
      </c>
      <c r="J30" s="85">
        <v>25</v>
      </c>
      <c r="K30" s="85">
        <v>25</v>
      </c>
      <c r="L30" s="85">
        <v>25</v>
      </c>
      <c r="M30" s="85">
        <v>25</v>
      </c>
      <c r="N30" s="85">
        <v>25</v>
      </c>
      <c r="O30" s="85">
        <v>25</v>
      </c>
      <c r="P30" s="85">
        <v>25</v>
      </c>
      <c r="Q30" s="85">
        <v>25</v>
      </c>
      <c r="R30" s="85">
        <v>25</v>
      </c>
      <c r="S30" s="85">
        <v>25</v>
      </c>
      <c r="T30" s="85">
        <v>25</v>
      </c>
      <c r="U30" s="85">
        <v>25</v>
      </c>
      <c r="V30" s="85">
        <v>25</v>
      </c>
      <c r="W30" s="85">
        <v>25</v>
      </c>
      <c r="X30" s="85">
        <v>25</v>
      </c>
      <c r="Y30" s="84">
        <v>0</v>
      </c>
      <c r="Z30" s="84">
        <v>0</v>
      </c>
      <c r="AA30" s="74">
        <f t="shared" si="1"/>
        <v>400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-10</v>
      </c>
      <c r="D31" s="72">
        <v>-10</v>
      </c>
      <c r="E31" s="72">
        <v>-10</v>
      </c>
      <c r="F31" s="72">
        <v>-10</v>
      </c>
      <c r="G31" s="72">
        <v>-10</v>
      </c>
      <c r="H31" s="72">
        <v>-10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-10</v>
      </c>
      <c r="Z31" s="72">
        <v>-10</v>
      </c>
      <c r="AA31" s="74">
        <f t="shared" si="1"/>
        <v>-80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-75.91</v>
      </c>
      <c r="D32" s="84">
        <v>-62.81</v>
      </c>
      <c r="E32" s="84">
        <v>-55.84</v>
      </c>
      <c r="F32" s="84">
        <v>-49</v>
      </c>
      <c r="G32" s="84">
        <v>-59.57</v>
      </c>
      <c r="H32" s="84">
        <v>-91.56</v>
      </c>
      <c r="I32" s="85">
        <v>35.049999999999997</v>
      </c>
      <c r="J32" s="85">
        <v>-11.07</v>
      </c>
      <c r="K32" s="85">
        <v>-40.18</v>
      </c>
      <c r="L32" s="85">
        <v>-66.500000000000057</v>
      </c>
      <c r="M32" s="85">
        <v>-86.09</v>
      </c>
      <c r="N32" s="85">
        <v>-93.23</v>
      </c>
      <c r="O32" s="85">
        <v>1.8299999999999415</v>
      </c>
      <c r="P32" s="85">
        <v>-12.12</v>
      </c>
      <c r="Q32" s="85">
        <v>-10.96</v>
      </c>
      <c r="R32" s="85">
        <v>2.8499999999999801</v>
      </c>
      <c r="S32" s="85">
        <v>21.66</v>
      </c>
      <c r="T32" s="85">
        <v>45.38</v>
      </c>
      <c r="U32" s="85">
        <v>68.770000000000067</v>
      </c>
      <c r="V32" s="85">
        <v>75.839999999999947</v>
      </c>
      <c r="W32" s="85">
        <v>-8.09</v>
      </c>
      <c r="X32" s="85">
        <v>16.98</v>
      </c>
      <c r="Y32" s="84">
        <v>-129.72999999999999</v>
      </c>
      <c r="Z32" s="84">
        <v>-106.59</v>
      </c>
      <c r="AA32" s="74">
        <f t="shared" si="1"/>
        <v>-690.8900000000001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-431.9</v>
      </c>
      <c r="D33" s="72">
        <v>-418.49</v>
      </c>
      <c r="E33" s="72">
        <v>-416.34</v>
      </c>
      <c r="F33" s="72">
        <v>-427.11</v>
      </c>
      <c r="G33" s="72">
        <v>-459.78</v>
      </c>
      <c r="H33" s="72">
        <v>-521.46</v>
      </c>
      <c r="I33" s="73">
        <v>-590.36</v>
      </c>
      <c r="J33" s="73">
        <v>-655.47</v>
      </c>
      <c r="K33" s="73">
        <v>-699.63</v>
      </c>
      <c r="L33" s="73">
        <v>-733.69</v>
      </c>
      <c r="M33" s="73">
        <v>-753.89</v>
      </c>
      <c r="N33" s="73">
        <v>-760.99</v>
      </c>
      <c r="O33" s="73">
        <v>-776.06</v>
      </c>
      <c r="P33" s="73">
        <v>-779.48</v>
      </c>
      <c r="Q33" s="73">
        <v>-762.64</v>
      </c>
      <c r="R33" s="73">
        <v>-717.4</v>
      </c>
      <c r="S33" s="73">
        <v>-666.7</v>
      </c>
      <c r="T33" s="73">
        <v>-631.91999999999996</v>
      </c>
      <c r="U33" s="73">
        <v>-616.44000000000005</v>
      </c>
      <c r="V33" s="73">
        <v>-591.41999999999996</v>
      </c>
      <c r="W33" s="73">
        <v>-549.89</v>
      </c>
      <c r="X33" s="73">
        <v>-505.05</v>
      </c>
      <c r="Y33" s="72">
        <v>-467.79</v>
      </c>
      <c r="Z33" s="72">
        <v>-445.01</v>
      </c>
      <c r="AA33" s="74">
        <f t="shared" si="1"/>
        <v>-14378.91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670</v>
      </c>
      <c r="P34" s="85">
        <v>670</v>
      </c>
      <c r="Q34" s="85">
        <v>670</v>
      </c>
      <c r="R34" s="85">
        <v>670</v>
      </c>
      <c r="S34" s="85">
        <v>670</v>
      </c>
      <c r="T34" s="85">
        <v>670</v>
      </c>
      <c r="U34" s="85">
        <v>670</v>
      </c>
      <c r="V34" s="85">
        <v>670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1"/>
        <v>15148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-1.8099999999999454</v>
      </c>
      <c r="D35" s="79">
        <f t="shared" ref="D35:AA35" si="2">SUM(D29:D34)</f>
        <v>24.699999999999989</v>
      </c>
      <c r="E35" s="79">
        <f t="shared" si="2"/>
        <v>33.82000000000005</v>
      </c>
      <c r="F35" s="79">
        <f t="shared" si="2"/>
        <v>29.889999999999986</v>
      </c>
      <c r="G35" s="79">
        <f t="shared" si="2"/>
        <v>-13.349999999999909</v>
      </c>
      <c r="H35" s="79">
        <f t="shared" si="2"/>
        <v>-107.01999999999998</v>
      </c>
      <c r="I35" s="79">
        <f t="shared" si="2"/>
        <v>164.68999999999994</v>
      </c>
      <c r="J35" s="79">
        <f t="shared" si="2"/>
        <v>53.459999999999923</v>
      </c>
      <c r="K35" s="79">
        <f t="shared" si="2"/>
        <v>-19.809999999999945</v>
      </c>
      <c r="L35" s="79">
        <f t="shared" si="2"/>
        <v>-80.190000000000055</v>
      </c>
      <c r="M35" s="79">
        <f t="shared" si="2"/>
        <v>-119.98000000000002</v>
      </c>
      <c r="N35" s="79">
        <f t="shared" si="2"/>
        <v>-134.22000000000003</v>
      </c>
      <c r="O35" s="79">
        <f t="shared" si="2"/>
        <v>-79.230000000000018</v>
      </c>
      <c r="P35" s="79">
        <f t="shared" si="2"/>
        <v>-96.600000000000023</v>
      </c>
      <c r="Q35" s="79">
        <f t="shared" si="2"/>
        <v>-78.600000000000023</v>
      </c>
      <c r="R35" s="79">
        <f t="shared" si="2"/>
        <v>-19.549999999999955</v>
      </c>
      <c r="S35" s="79">
        <f t="shared" si="2"/>
        <v>49.959999999999923</v>
      </c>
      <c r="T35" s="79">
        <f t="shared" si="2"/>
        <v>108.46000000000004</v>
      </c>
      <c r="U35" s="79">
        <f t="shared" si="2"/>
        <v>147.33000000000004</v>
      </c>
      <c r="V35" s="79">
        <f t="shared" si="2"/>
        <v>179.41999999999996</v>
      </c>
      <c r="W35" s="79">
        <f t="shared" si="2"/>
        <v>162.01999999999998</v>
      </c>
      <c r="X35" s="79">
        <f t="shared" si="2"/>
        <v>231.93</v>
      </c>
      <c r="Y35" s="79">
        <f t="shared" si="2"/>
        <v>-41.519999999999982</v>
      </c>
      <c r="Z35" s="79">
        <f t="shared" si="2"/>
        <v>4.3999999999999773</v>
      </c>
      <c r="AA35" s="79">
        <f t="shared" si="2"/>
        <v>398.20000000000073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23.9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24.4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14.73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15.23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3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3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3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19.77</v>
      </c>
      <c r="D49" s="90">
        <v>19.350000000000001</v>
      </c>
      <c r="E49" s="90">
        <v>19.13</v>
      </c>
      <c r="F49" s="90">
        <v>18.920000000000002</v>
      </c>
      <c r="G49" s="90">
        <v>19.260000000000002</v>
      </c>
      <c r="H49" s="90">
        <v>20.29</v>
      </c>
      <c r="I49" s="91">
        <v>21.75</v>
      </c>
      <c r="J49" s="91">
        <v>23.2</v>
      </c>
      <c r="K49" s="91">
        <v>24.1</v>
      </c>
      <c r="L49" s="91">
        <v>24.93</v>
      </c>
      <c r="M49" s="91">
        <v>25.55</v>
      </c>
      <c r="N49" s="91">
        <v>25.78</v>
      </c>
      <c r="O49" s="91">
        <v>25.94</v>
      </c>
      <c r="P49" s="91">
        <v>26.38</v>
      </c>
      <c r="Q49" s="91">
        <v>26.35</v>
      </c>
      <c r="R49" s="91">
        <v>25.92</v>
      </c>
      <c r="S49" s="91">
        <v>25.33</v>
      </c>
      <c r="T49" s="91">
        <v>24.6</v>
      </c>
      <c r="U49" s="91">
        <v>23.86</v>
      </c>
      <c r="V49" s="91">
        <v>23.64</v>
      </c>
      <c r="W49" s="91">
        <v>23.12</v>
      </c>
      <c r="X49" s="91">
        <v>22.31</v>
      </c>
      <c r="Y49" s="90">
        <v>21.49</v>
      </c>
      <c r="Z49" s="90">
        <v>20.74</v>
      </c>
      <c r="AA49" s="74">
        <f t="shared" si="3"/>
        <v>551.71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-19.77</v>
      </c>
      <c r="D50" s="72">
        <v>-19.350000000000001</v>
      </c>
      <c r="E50" s="72">
        <v>-19.13</v>
      </c>
      <c r="F50" s="72">
        <v>-18.920000000000002</v>
      </c>
      <c r="G50" s="72">
        <v>-19.260000000000002</v>
      </c>
      <c r="H50" s="72">
        <v>-20.29</v>
      </c>
      <c r="I50" s="73">
        <v>-21.75</v>
      </c>
      <c r="J50" s="73">
        <v>-23.2</v>
      </c>
      <c r="K50" s="73">
        <v>-24.1</v>
      </c>
      <c r="L50" s="73">
        <v>-24.93</v>
      </c>
      <c r="M50" s="73">
        <v>-25.55</v>
      </c>
      <c r="N50" s="73">
        <v>-25.78</v>
      </c>
      <c r="O50" s="73">
        <v>-25.94</v>
      </c>
      <c r="P50" s="73">
        <v>-26.38</v>
      </c>
      <c r="Q50" s="73">
        <v>-26.35</v>
      </c>
      <c r="R50" s="73">
        <v>-25.92</v>
      </c>
      <c r="S50" s="73">
        <v>-25.33</v>
      </c>
      <c r="T50" s="73">
        <v>-24.6</v>
      </c>
      <c r="U50" s="73">
        <v>-23.86</v>
      </c>
      <c r="V50" s="73">
        <v>-23.64</v>
      </c>
      <c r="W50" s="73">
        <v>-23.12</v>
      </c>
      <c r="X50" s="73">
        <v>-22.31</v>
      </c>
      <c r="Y50" s="72">
        <v>-21.49</v>
      </c>
      <c r="Z50" s="72">
        <v>-20.74</v>
      </c>
      <c r="AA50" s="74">
        <f t="shared" si="3"/>
        <v>-551.71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3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4">SUM(D46:D51)</f>
        <v>0</v>
      </c>
      <c r="E52" s="79">
        <f t="shared" si="4"/>
        <v>0</v>
      </c>
      <c r="F52" s="79">
        <f t="shared" si="4"/>
        <v>0</v>
      </c>
      <c r="G52" s="79">
        <f t="shared" si="4"/>
        <v>0</v>
      </c>
      <c r="H52" s="79">
        <f t="shared" si="4"/>
        <v>0</v>
      </c>
      <c r="I52" s="79">
        <f t="shared" si="4"/>
        <v>0</v>
      </c>
      <c r="J52" s="79">
        <f t="shared" si="4"/>
        <v>0</v>
      </c>
      <c r="K52" s="79">
        <f t="shared" si="4"/>
        <v>0</v>
      </c>
      <c r="L52" s="79">
        <f t="shared" si="4"/>
        <v>0</v>
      </c>
      <c r="M52" s="79">
        <f t="shared" si="4"/>
        <v>0</v>
      </c>
      <c r="N52" s="79">
        <f t="shared" si="4"/>
        <v>0</v>
      </c>
      <c r="O52" s="79">
        <f t="shared" si="4"/>
        <v>0</v>
      </c>
      <c r="P52" s="79">
        <f t="shared" si="4"/>
        <v>0</v>
      </c>
      <c r="Q52" s="79">
        <f t="shared" si="4"/>
        <v>0</v>
      </c>
      <c r="R52" s="79">
        <f t="shared" si="4"/>
        <v>0</v>
      </c>
      <c r="S52" s="79">
        <f t="shared" si="4"/>
        <v>0</v>
      </c>
      <c r="T52" s="79">
        <f t="shared" si="4"/>
        <v>0</v>
      </c>
      <c r="U52" s="79">
        <f t="shared" si="4"/>
        <v>0</v>
      </c>
      <c r="V52" s="79">
        <f t="shared" si="4"/>
        <v>0</v>
      </c>
      <c r="W52" s="79">
        <f t="shared" si="4"/>
        <v>0</v>
      </c>
      <c r="X52" s="79">
        <f t="shared" si="4"/>
        <v>0</v>
      </c>
      <c r="Y52" s="79">
        <f t="shared" si="4"/>
        <v>0</v>
      </c>
      <c r="Z52" s="79">
        <f t="shared" si="4"/>
        <v>0</v>
      </c>
      <c r="AA52" s="79">
        <f t="shared" si="4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5" sqref="G5"/>
    </sheetView>
  </sheetViews>
  <sheetFormatPr defaultRowHeight="15.75" x14ac:dyDescent="0.25"/>
  <cols>
    <col min="1" max="1" width="3.5703125" style="62" customWidth="1"/>
    <col min="2" max="2" width="23" style="92" bestFit="1" customWidth="1"/>
    <col min="3" max="3" width="12.42578125" style="93" bestFit="1" customWidth="1"/>
    <col min="4" max="7" width="9.140625" style="93"/>
    <col min="8" max="8" width="9.7109375" style="93" bestFit="1" customWidth="1"/>
    <col min="9" max="11" width="9.140625" style="93"/>
    <col min="12" max="14" width="9.7109375" style="93" bestFit="1" customWidth="1"/>
    <col min="15" max="24" width="9.140625" style="93"/>
    <col min="25" max="26" width="9.7109375" style="93" bestFit="1" customWidth="1"/>
    <col min="27" max="27" width="16" style="93" customWidth="1"/>
    <col min="28" max="66" width="9.140625" style="93"/>
    <col min="67" max="16384" width="9.140625" style="94"/>
  </cols>
  <sheetData>
    <row r="1" spans="2:66" s="62" customFormat="1" ht="16.5" x14ac:dyDescent="0.3">
      <c r="B1" s="63" t="s">
        <v>0</v>
      </c>
      <c r="C1" s="95">
        <v>37173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</row>
    <row r="2" spans="2:66" s="62" customFormat="1" ht="16.5" x14ac:dyDescent="0.3">
      <c r="B2" s="63" t="s">
        <v>1</v>
      </c>
      <c r="C2" s="95">
        <v>37174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</row>
    <row r="3" spans="2:66" s="62" customFormat="1" ht="16.5" thickBot="1" x14ac:dyDescent="0.3"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</row>
    <row r="4" spans="2:66" s="62" customFormat="1" x14ac:dyDescent="0.25">
      <c r="B4" s="115" t="s">
        <v>2</v>
      </c>
      <c r="C4" s="116"/>
      <c r="D4" s="116"/>
      <c r="E4" s="11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</row>
    <row r="5" spans="2:66" s="62" customFormat="1" ht="16.5" thickBot="1" x14ac:dyDescent="0.3">
      <c r="B5" s="118"/>
      <c r="C5" s="119"/>
      <c r="D5" s="119"/>
      <c r="E5" s="120"/>
      <c r="G5" s="66"/>
      <c r="H5" s="66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</row>
    <row r="6" spans="2:66" s="62" customFormat="1" ht="16.5" x14ac:dyDescent="0.3">
      <c r="B6" s="121" t="s">
        <v>36</v>
      </c>
      <c r="C6" s="121"/>
      <c r="D6" s="121"/>
      <c r="E6" s="67">
        <v>23.04</v>
      </c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</row>
    <row r="7" spans="2:66" s="62" customFormat="1" ht="16.5" x14ac:dyDescent="0.3">
      <c r="B7" s="122" t="s">
        <v>37</v>
      </c>
      <c r="C7" s="122"/>
      <c r="D7" s="122"/>
      <c r="E7" s="68">
        <f>0.5+E6</f>
        <v>23.54</v>
      </c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</row>
    <row r="8" spans="2:66" s="62" customFormat="1" ht="16.5" x14ac:dyDescent="0.3">
      <c r="B8" s="106" t="s">
        <v>35</v>
      </c>
      <c r="C8" s="106"/>
      <c r="D8" s="106"/>
      <c r="E8" s="69">
        <v>16.43</v>
      </c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</row>
    <row r="9" spans="2:66" s="62" customFormat="1" ht="16.5" x14ac:dyDescent="0.3">
      <c r="B9" s="106" t="s">
        <v>38</v>
      </c>
      <c r="C9" s="106"/>
      <c r="D9" s="106"/>
      <c r="E9" s="69">
        <f>0.5+E8</f>
        <v>16.93</v>
      </c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</row>
    <row r="10" spans="2:66" s="62" customFormat="1" ht="19.5" x14ac:dyDescent="0.25">
      <c r="B10" s="70"/>
      <c r="C10" s="66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</row>
    <row r="11" spans="2:66" s="62" customFormat="1" ht="16.5" x14ac:dyDescent="0.3">
      <c r="B11" s="71" t="s">
        <v>27</v>
      </c>
      <c r="C11" s="72" t="s">
        <v>3</v>
      </c>
      <c r="D11" s="72" t="s">
        <v>4</v>
      </c>
      <c r="E11" s="72" t="s">
        <v>5</v>
      </c>
      <c r="F11" s="72" t="s">
        <v>6</v>
      </c>
      <c r="G11" s="72" t="s">
        <v>7</v>
      </c>
      <c r="H11" s="72" t="s">
        <v>8</v>
      </c>
      <c r="I11" s="73" t="s">
        <v>9</v>
      </c>
      <c r="J11" s="73" t="s">
        <v>10</v>
      </c>
      <c r="K11" s="73" t="s">
        <v>11</v>
      </c>
      <c r="L11" s="73" t="s">
        <v>12</v>
      </c>
      <c r="M11" s="73" t="s">
        <v>13</v>
      </c>
      <c r="N11" s="73" t="s">
        <v>14</v>
      </c>
      <c r="O11" s="73" t="s">
        <v>15</v>
      </c>
      <c r="P11" s="73" t="s">
        <v>16</v>
      </c>
      <c r="Q11" s="73" t="s">
        <v>17</v>
      </c>
      <c r="R11" s="73" t="s">
        <v>18</v>
      </c>
      <c r="S11" s="73" t="s">
        <v>19</v>
      </c>
      <c r="T11" s="73" t="s">
        <v>20</v>
      </c>
      <c r="U11" s="73" t="s">
        <v>21</v>
      </c>
      <c r="V11" s="73" t="s">
        <v>22</v>
      </c>
      <c r="W11" s="73" t="s">
        <v>23</v>
      </c>
      <c r="X11" s="73" t="s">
        <v>24</v>
      </c>
      <c r="Y11" s="72" t="s">
        <v>25</v>
      </c>
      <c r="Z11" s="72" t="s">
        <v>26</v>
      </c>
      <c r="AA11" s="74" t="s">
        <v>34</v>
      </c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</row>
    <row r="12" spans="2:66" s="62" customFormat="1" ht="16.5" x14ac:dyDescent="0.3">
      <c r="B12" s="75" t="s">
        <v>43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  <c r="N12" s="73">
        <v>0</v>
      </c>
      <c r="O12" s="73">
        <v>0</v>
      </c>
      <c r="P12" s="73">
        <v>0</v>
      </c>
      <c r="Q12" s="73">
        <v>0</v>
      </c>
      <c r="R12" s="73">
        <v>0</v>
      </c>
      <c r="S12" s="73">
        <v>0</v>
      </c>
      <c r="T12" s="73">
        <v>0</v>
      </c>
      <c r="U12" s="73">
        <v>0</v>
      </c>
      <c r="V12" s="73">
        <v>0</v>
      </c>
      <c r="W12" s="73">
        <v>0</v>
      </c>
      <c r="X12" s="73">
        <v>0</v>
      </c>
      <c r="Y12" s="72">
        <v>0</v>
      </c>
      <c r="Z12" s="72">
        <v>0</v>
      </c>
      <c r="AA12" s="74">
        <f t="shared" ref="AA12:AA17" si="0">SUM(C12:Z12)</f>
        <v>0</v>
      </c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</row>
    <row r="13" spans="2:66" s="62" customFormat="1" ht="16.5" x14ac:dyDescent="0.3">
      <c r="B13" s="71" t="s">
        <v>28</v>
      </c>
      <c r="C13" s="76">
        <v>0</v>
      </c>
      <c r="D13" s="76">
        <v>0</v>
      </c>
      <c r="E13" s="76">
        <v>0</v>
      </c>
      <c r="F13" s="76">
        <v>0</v>
      </c>
      <c r="G13" s="76">
        <v>0</v>
      </c>
      <c r="H13" s="76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6">
        <v>0</v>
      </c>
      <c r="Z13" s="76">
        <v>0</v>
      </c>
      <c r="AA13" s="74">
        <f t="shared" si="0"/>
        <v>0</v>
      </c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 s="62" customFormat="1" ht="16.5" x14ac:dyDescent="0.3">
      <c r="B14" s="75" t="s">
        <v>29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3">
        <v>-1.5</v>
      </c>
      <c r="J14" s="73">
        <v>-1.5</v>
      </c>
      <c r="K14" s="73">
        <v>-1.5</v>
      </c>
      <c r="L14" s="73">
        <v>-1.5</v>
      </c>
      <c r="M14" s="73">
        <v>-1.5</v>
      </c>
      <c r="N14" s="73">
        <v>-1.5</v>
      </c>
      <c r="O14" s="73">
        <v>-1.5</v>
      </c>
      <c r="P14" s="73">
        <v>-1.5</v>
      </c>
      <c r="Q14" s="73">
        <v>-1.5</v>
      </c>
      <c r="R14" s="73">
        <v>-1.5</v>
      </c>
      <c r="S14" s="73">
        <v>-1.5</v>
      </c>
      <c r="T14" s="73">
        <v>-1.5</v>
      </c>
      <c r="U14" s="73">
        <v>-1.5</v>
      </c>
      <c r="V14" s="73">
        <v>-1.5</v>
      </c>
      <c r="W14" s="73">
        <v>-1.5</v>
      </c>
      <c r="X14" s="73">
        <v>-1.5</v>
      </c>
      <c r="Y14" s="72">
        <v>0</v>
      </c>
      <c r="Z14" s="72">
        <v>0</v>
      </c>
      <c r="AA14" s="74">
        <f t="shared" si="0"/>
        <v>-24</v>
      </c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</row>
    <row r="15" spans="2:66" s="62" customFormat="1" ht="16.5" x14ac:dyDescent="0.3">
      <c r="B15" s="71" t="s">
        <v>30</v>
      </c>
      <c r="C15" s="76">
        <v>62.17999999999995</v>
      </c>
      <c r="D15" s="76">
        <v>53.63</v>
      </c>
      <c r="E15" s="76">
        <v>45.95</v>
      </c>
      <c r="F15" s="76">
        <v>40.700000000000003</v>
      </c>
      <c r="G15" s="76">
        <v>51.72</v>
      </c>
      <c r="H15" s="76">
        <v>83.95</v>
      </c>
      <c r="I15" s="77">
        <v>-32.46</v>
      </c>
      <c r="J15" s="77">
        <v>12.98</v>
      </c>
      <c r="K15" s="77">
        <v>38.479999999999997</v>
      </c>
      <c r="L15" s="77">
        <v>62.02</v>
      </c>
      <c r="M15" s="77">
        <v>79.02</v>
      </c>
      <c r="N15" s="77">
        <v>86.55</v>
      </c>
      <c r="O15" s="77">
        <v>45.62</v>
      </c>
      <c r="P15" s="77">
        <v>54.71</v>
      </c>
      <c r="Q15" s="77">
        <v>54.95</v>
      </c>
      <c r="R15" s="77">
        <v>41.99</v>
      </c>
      <c r="S15" s="77">
        <v>26.77</v>
      </c>
      <c r="T15" s="77">
        <v>6.5599999999999454</v>
      </c>
      <c r="U15" s="77">
        <v>-14.71</v>
      </c>
      <c r="V15" s="77">
        <v>-26.28</v>
      </c>
      <c r="W15" s="77">
        <v>8.2899999999999636</v>
      </c>
      <c r="X15" s="77">
        <v>-12.33</v>
      </c>
      <c r="Y15" s="76">
        <v>123.24</v>
      </c>
      <c r="Z15" s="76">
        <v>100.07</v>
      </c>
      <c r="AA15" s="74">
        <f t="shared" si="0"/>
        <v>993.59999999999991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</row>
    <row r="16" spans="2:66" s="62" customFormat="1" ht="16.5" x14ac:dyDescent="0.3">
      <c r="B16" s="75" t="s">
        <v>31</v>
      </c>
      <c r="C16" s="72">
        <v>-607.17999999999995</v>
      </c>
      <c r="D16" s="72">
        <v>-598.63</v>
      </c>
      <c r="E16" s="72">
        <v>-590.95000000000005</v>
      </c>
      <c r="F16" s="72">
        <v>-585.70000000000005</v>
      </c>
      <c r="G16" s="72">
        <v>-596.72</v>
      </c>
      <c r="H16" s="72">
        <v>-628.95000000000005</v>
      </c>
      <c r="I16" s="73">
        <v>-671.04</v>
      </c>
      <c r="J16" s="73">
        <v>-716.48</v>
      </c>
      <c r="K16" s="73">
        <v>-741.98</v>
      </c>
      <c r="L16" s="73">
        <v>-765.52</v>
      </c>
      <c r="M16" s="73">
        <v>-782.52</v>
      </c>
      <c r="N16" s="73">
        <v>-790.05</v>
      </c>
      <c r="O16" s="73">
        <v>-799.12</v>
      </c>
      <c r="P16" s="73">
        <v>-808.21</v>
      </c>
      <c r="Q16" s="73">
        <v>-808.45</v>
      </c>
      <c r="R16" s="73">
        <v>-795.49</v>
      </c>
      <c r="S16" s="73">
        <v>-780.27</v>
      </c>
      <c r="T16" s="73">
        <v>-760.06</v>
      </c>
      <c r="U16" s="73">
        <v>-738.79</v>
      </c>
      <c r="V16" s="73">
        <v>-727.22</v>
      </c>
      <c r="W16" s="73">
        <v>-711.79</v>
      </c>
      <c r="X16" s="73">
        <v>-691.17</v>
      </c>
      <c r="Y16" s="72">
        <v>-668.24</v>
      </c>
      <c r="Z16" s="72">
        <v>-645.07000000000005</v>
      </c>
      <c r="AA16" s="74">
        <f t="shared" si="0"/>
        <v>-17009.599999999999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</row>
    <row r="17" spans="2:66" s="62" customFormat="1" ht="16.5" x14ac:dyDescent="0.3">
      <c r="B17" s="71" t="s">
        <v>32</v>
      </c>
      <c r="C17" s="76">
        <v>545</v>
      </c>
      <c r="D17" s="76">
        <v>545</v>
      </c>
      <c r="E17" s="76">
        <v>545</v>
      </c>
      <c r="F17" s="76">
        <v>545</v>
      </c>
      <c r="G17" s="76">
        <v>545</v>
      </c>
      <c r="H17" s="76">
        <v>545</v>
      </c>
      <c r="I17" s="77">
        <v>705</v>
      </c>
      <c r="J17" s="77">
        <v>705</v>
      </c>
      <c r="K17" s="77">
        <v>705</v>
      </c>
      <c r="L17" s="77">
        <v>705</v>
      </c>
      <c r="M17" s="77">
        <v>705</v>
      </c>
      <c r="N17" s="77">
        <v>705</v>
      </c>
      <c r="O17" s="77">
        <v>755</v>
      </c>
      <c r="P17" s="77">
        <v>755</v>
      </c>
      <c r="Q17" s="77">
        <v>755</v>
      </c>
      <c r="R17" s="77">
        <v>755</v>
      </c>
      <c r="S17" s="77">
        <v>755</v>
      </c>
      <c r="T17" s="77">
        <v>755</v>
      </c>
      <c r="U17" s="77">
        <v>755</v>
      </c>
      <c r="V17" s="77">
        <v>755</v>
      </c>
      <c r="W17" s="77">
        <v>705</v>
      </c>
      <c r="X17" s="77">
        <v>705</v>
      </c>
      <c r="Y17" s="76">
        <v>545</v>
      </c>
      <c r="Z17" s="76">
        <v>545</v>
      </c>
      <c r="AA17" s="74">
        <f t="shared" si="0"/>
        <v>16040</v>
      </c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</row>
    <row r="18" spans="2:66" s="62" customFormat="1" ht="16.5" x14ac:dyDescent="0.3">
      <c r="B18" s="78" t="s">
        <v>33</v>
      </c>
      <c r="C18" s="79">
        <f>SUM(C12:C17)</f>
        <v>0</v>
      </c>
      <c r="D18" s="79">
        <f t="shared" ref="D18:Z18" si="1">SUM(D12:D17)</f>
        <v>0</v>
      </c>
      <c r="E18" s="79">
        <f t="shared" si="1"/>
        <v>0</v>
      </c>
      <c r="F18" s="79">
        <f t="shared" si="1"/>
        <v>0</v>
      </c>
      <c r="G18" s="79">
        <f t="shared" si="1"/>
        <v>0</v>
      </c>
      <c r="H18" s="79">
        <f t="shared" si="1"/>
        <v>0</v>
      </c>
      <c r="I18" s="79">
        <f t="shared" si="1"/>
        <v>0</v>
      </c>
      <c r="J18" s="79">
        <f t="shared" si="1"/>
        <v>0</v>
      </c>
      <c r="K18" s="79">
        <f t="shared" si="1"/>
        <v>0</v>
      </c>
      <c r="L18" s="79">
        <f t="shared" si="1"/>
        <v>0</v>
      </c>
      <c r="M18" s="79">
        <f t="shared" si="1"/>
        <v>0</v>
      </c>
      <c r="N18" s="79">
        <f t="shared" si="1"/>
        <v>0</v>
      </c>
      <c r="O18" s="79">
        <f t="shared" si="1"/>
        <v>0</v>
      </c>
      <c r="P18" s="79">
        <f t="shared" si="1"/>
        <v>0</v>
      </c>
      <c r="Q18" s="79">
        <f t="shared" si="1"/>
        <v>0</v>
      </c>
      <c r="R18" s="79">
        <f t="shared" si="1"/>
        <v>0</v>
      </c>
      <c r="S18" s="79">
        <f t="shared" si="1"/>
        <v>0</v>
      </c>
      <c r="T18" s="79">
        <f t="shared" si="1"/>
        <v>0</v>
      </c>
      <c r="U18" s="79">
        <f t="shared" si="1"/>
        <v>0</v>
      </c>
      <c r="V18" s="79">
        <f t="shared" si="1"/>
        <v>0</v>
      </c>
      <c r="W18" s="79">
        <f t="shared" si="1"/>
        <v>0</v>
      </c>
      <c r="X18" s="79">
        <f t="shared" si="1"/>
        <v>0</v>
      </c>
      <c r="Y18" s="79">
        <f t="shared" si="1"/>
        <v>0</v>
      </c>
      <c r="Z18" s="79">
        <f t="shared" si="1"/>
        <v>0</v>
      </c>
      <c r="AA18" s="79">
        <f>SUM(AA13:AA17)</f>
        <v>0</v>
      </c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</row>
    <row r="19" spans="2:66" s="62" customFormat="1" x14ac:dyDescent="0.25">
      <c r="B19" s="65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</row>
    <row r="20" spans="2:66" s="62" customFormat="1" ht="16.5" thickBot="1" x14ac:dyDescent="0.3">
      <c r="B20" s="65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</row>
    <row r="21" spans="2:66" s="62" customFormat="1" x14ac:dyDescent="0.25">
      <c r="B21" s="107" t="s">
        <v>39</v>
      </c>
      <c r="C21" s="108"/>
      <c r="D21" s="108"/>
      <c r="E21" s="109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</row>
    <row r="22" spans="2:66" s="62" customFormat="1" ht="16.5" thickBot="1" x14ac:dyDescent="0.3">
      <c r="B22" s="110"/>
      <c r="C22" s="111"/>
      <c r="D22" s="111"/>
      <c r="E22" s="112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</row>
    <row r="23" spans="2:66" s="62" customFormat="1" ht="16.5" x14ac:dyDescent="0.3">
      <c r="B23" s="113" t="s">
        <v>36</v>
      </c>
      <c r="C23" s="113"/>
      <c r="D23" s="113"/>
      <c r="E23" s="80">
        <v>23.05</v>
      </c>
      <c r="F23" s="66"/>
      <c r="G23" s="66"/>
      <c r="H23" s="6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</row>
    <row r="24" spans="2:66" s="62" customFormat="1" ht="16.5" x14ac:dyDescent="0.3">
      <c r="B24" s="114" t="s">
        <v>37</v>
      </c>
      <c r="C24" s="114"/>
      <c r="D24" s="114"/>
      <c r="E24" s="81">
        <f>0.5+E23</f>
        <v>23.55</v>
      </c>
      <c r="F24" s="66"/>
      <c r="G24" s="66"/>
      <c r="H24" s="66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</row>
    <row r="25" spans="2:66" s="62" customFormat="1" ht="16.5" x14ac:dyDescent="0.3">
      <c r="B25" s="98" t="s">
        <v>35</v>
      </c>
      <c r="C25" s="98"/>
      <c r="D25" s="98"/>
      <c r="E25" s="82">
        <v>14.72</v>
      </c>
      <c r="F25" s="66"/>
      <c r="G25" s="66"/>
      <c r="H25" s="66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 s="62" customFormat="1" ht="16.5" x14ac:dyDescent="0.3">
      <c r="B26" s="98" t="s">
        <v>38</v>
      </c>
      <c r="C26" s="98"/>
      <c r="D26" s="98"/>
      <c r="E26" s="82">
        <f>0.5+E25</f>
        <v>15.22</v>
      </c>
      <c r="F26" s="66"/>
      <c r="G26" s="66"/>
      <c r="H26" s="66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  <c r="BG26" s="64"/>
      <c r="BH26" s="64"/>
      <c r="BI26" s="64"/>
      <c r="BJ26" s="64"/>
      <c r="BK26" s="64"/>
      <c r="BL26" s="64"/>
      <c r="BM26" s="64"/>
      <c r="BN26" s="64"/>
    </row>
    <row r="27" spans="2:66" s="62" customFormat="1" ht="19.5" x14ac:dyDescent="0.25">
      <c r="B27" s="70"/>
      <c r="C27" s="66"/>
      <c r="D27" s="66"/>
      <c r="E27" s="66"/>
      <c r="F27" s="66"/>
      <c r="G27" s="66"/>
      <c r="H27" s="66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 s="62" customFormat="1" ht="16.5" x14ac:dyDescent="0.3">
      <c r="B28" s="83" t="s">
        <v>27</v>
      </c>
      <c r="C28" s="72" t="s">
        <v>3</v>
      </c>
      <c r="D28" s="72" t="s">
        <v>4</v>
      </c>
      <c r="E28" s="72" t="s">
        <v>5</v>
      </c>
      <c r="F28" s="72" t="s">
        <v>6</v>
      </c>
      <c r="G28" s="72" t="s">
        <v>7</v>
      </c>
      <c r="H28" s="72" t="s">
        <v>8</v>
      </c>
      <c r="I28" s="73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14</v>
      </c>
      <c r="O28" s="73" t="s">
        <v>15</v>
      </c>
      <c r="P28" s="73" t="s">
        <v>16</v>
      </c>
      <c r="Q28" s="73" t="s">
        <v>17</v>
      </c>
      <c r="R28" s="73" t="s">
        <v>18</v>
      </c>
      <c r="S28" s="73" t="s">
        <v>19</v>
      </c>
      <c r="T28" s="73" t="s">
        <v>20</v>
      </c>
      <c r="U28" s="73" t="s">
        <v>21</v>
      </c>
      <c r="V28" s="73" t="s">
        <v>22</v>
      </c>
      <c r="W28" s="73" t="s">
        <v>23</v>
      </c>
      <c r="X28" s="73" t="s">
        <v>24</v>
      </c>
      <c r="Y28" s="72" t="s">
        <v>25</v>
      </c>
      <c r="Z28" s="72" t="s">
        <v>26</v>
      </c>
      <c r="AA28" s="74" t="s">
        <v>34</v>
      </c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</row>
    <row r="29" spans="2:66" s="62" customFormat="1" ht="16.5" x14ac:dyDescent="0.3">
      <c r="B29" s="75" t="s">
        <v>43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3">
        <v>0</v>
      </c>
      <c r="J29" s="73">
        <v>0</v>
      </c>
      <c r="K29" s="73">
        <v>0</v>
      </c>
      <c r="L29" s="73">
        <v>0</v>
      </c>
      <c r="M29" s="73">
        <v>0</v>
      </c>
      <c r="N29" s="73">
        <v>0</v>
      </c>
      <c r="O29" s="73">
        <v>0</v>
      </c>
      <c r="P29" s="73">
        <v>0</v>
      </c>
      <c r="Q29" s="73">
        <v>0</v>
      </c>
      <c r="R29" s="73">
        <v>0</v>
      </c>
      <c r="S29" s="73">
        <v>0</v>
      </c>
      <c r="T29" s="73">
        <v>0</v>
      </c>
      <c r="U29" s="73">
        <v>0</v>
      </c>
      <c r="V29" s="73">
        <v>0</v>
      </c>
      <c r="W29" s="73">
        <v>0</v>
      </c>
      <c r="X29" s="73">
        <v>0</v>
      </c>
      <c r="Y29" s="72">
        <v>0</v>
      </c>
      <c r="Z29" s="72">
        <v>0</v>
      </c>
      <c r="AA29" s="74">
        <f t="shared" ref="AA29:AA34" si="2">SUM(C29:Z29)</f>
        <v>0</v>
      </c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</row>
    <row r="30" spans="2:66" s="62" customFormat="1" ht="16.5" x14ac:dyDescent="0.3">
      <c r="B30" s="83" t="s">
        <v>28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5"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4">
        <v>0</v>
      </c>
      <c r="Z30" s="84">
        <v>0</v>
      </c>
      <c r="AA30" s="74">
        <f t="shared" si="2"/>
        <v>0</v>
      </c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</row>
    <row r="31" spans="2:66" s="62" customFormat="1" ht="16.5" x14ac:dyDescent="0.3">
      <c r="B31" s="75" t="s">
        <v>29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3">
        <v>0</v>
      </c>
      <c r="J31" s="73">
        <v>0</v>
      </c>
      <c r="K31" s="73">
        <v>0</v>
      </c>
      <c r="L31" s="73">
        <v>0</v>
      </c>
      <c r="M31" s="73">
        <v>0</v>
      </c>
      <c r="N31" s="73">
        <v>0</v>
      </c>
      <c r="O31" s="73">
        <v>0</v>
      </c>
      <c r="P31" s="73">
        <v>0</v>
      </c>
      <c r="Q31" s="73">
        <v>0</v>
      </c>
      <c r="R31" s="73">
        <v>0</v>
      </c>
      <c r="S31" s="73">
        <v>0</v>
      </c>
      <c r="T31" s="73">
        <v>0</v>
      </c>
      <c r="U31" s="73">
        <v>0</v>
      </c>
      <c r="V31" s="73">
        <v>0</v>
      </c>
      <c r="W31" s="73">
        <v>0</v>
      </c>
      <c r="X31" s="73">
        <v>0</v>
      </c>
      <c r="Y31" s="72">
        <v>0</v>
      </c>
      <c r="Z31" s="72">
        <v>0</v>
      </c>
      <c r="AA31" s="74">
        <f t="shared" si="2"/>
        <v>0</v>
      </c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</row>
    <row r="32" spans="2:66" s="62" customFormat="1" ht="16.5" x14ac:dyDescent="0.3">
      <c r="B32" s="83" t="s">
        <v>30</v>
      </c>
      <c r="C32" s="84">
        <v>-81.41</v>
      </c>
      <c r="D32" s="84">
        <v>-72.58</v>
      </c>
      <c r="E32" s="84">
        <v>-64.650000000000006</v>
      </c>
      <c r="F32" s="84">
        <v>-59.24</v>
      </c>
      <c r="G32" s="84">
        <v>-70.62</v>
      </c>
      <c r="H32" s="84">
        <v>-103.92</v>
      </c>
      <c r="I32" s="85">
        <v>11.09</v>
      </c>
      <c r="J32" s="85">
        <v>-35.82</v>
      </c>
      <c r="K32" s="85">
        <v>-62.14</v>
      </c>
      <c r="L32" s="85">
        <v>-86.45</v>
      </c>
      <c r="M32" s="85">
        <v>-104</v>
      </c>
      <c r="N32" s="85">
        <v>-111.78</v>
      </c>
      <c r="O32" s="85">
        <v>-71.16</v>
      </c>
      <c r="P32" s="85">
        <v>-80.540000000000006</v>
      </c>
      <c r="Q32" s="85">
        <v>-80.790000000000006</v>
      </c>
      <c r="R32" s="85">
        <v>-67.410000000000053</v>
      </c>
      <c r="S32" s="85">
        <v>-51.7</v>
      </c>
      <c r="T32" s="85">
        <v>-30.849999999999952</v>
      </c>
      <c r="U32" s="85">
        <v>-8.8800000000000008</v>
      </c>
      <c r="V32" s="85">
        <v>3.0600000000000591</v>
      </c>
      <c r="W32" s="85">
        <v>-31</v>
      </c>
      <c r="X32" s="85">
        <v>-9.6800000000000068</v>
      </c>
      <c r="Y32" s="84">
        <v>-144.49</v>
      </c>
      <c r="Z32" s="84">
        <v>-120.54</v>
      </c>
      <c r="AA32" s="74">
        <f t="shared" si="2"/>
        <v>-1535.5</v>
      </c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</row>
    <row r="33" spans="2:66" s="62" customFormat="1" ht="16.5" x14ac:dyDescent="0.3">
      <c r="B33" s="75" t="s">
        <v>40</v>
      </c>
      <c r="C33" s="72">
        <v>-424.55</v>
      </c>
      <c r="D33" s="72">
        <v>-412.47</v>
      </c>
      <c r="E33" s="72">
        <v>-409.82</v>
      </c>
      <c r="F33" s="72">
        <v>-419.32</v>
      </c>
      <c r="G33" s="72">
        <v>-450.05</v>
      </c>
      <c r="H33" s="72">
        <v>-504.9</v>
      </c>
      <c r="I33" s="73">
        <v>-570.66</v>
      </c>
      <c r="J33" s="73">
        <v>-632.57000000000005</v>
      </c>
      <c r="K33" s="73">
        <v>-680.78</v>
      </c>
      <c r="L33" s="73">
        <v>-709.5</v>
      </c>
      <c r="M33" s="73">
        <v>-726.71</v>
      </c>
      <c r="N33" s="73">
        <v>-727.95</v>
      </c>
      <c r="O33" s="73">
        <v>-739.55</v>
      </c>
      <c r="P33" s="73">
        <v>-736.58</v>
      </c>
      <c r="Q33" s="73">
        <v>-723.41</v>
      </c>
      <c r="R33" s="73">
        <v>-683.05</v>
      </c>
      <c r="S33" s="73">
        <v>-644.89</v>
      </c>
      <c r="T33" s="73">
        <v>-618.07000000000005</v>
      </c>
      <c r="U33" s="73">
        <v>-598.75</v>
      </c>
      <c r="V33" s="73">
        <v>-575.69000000000005</v>
      </c>
      <c r="W33" s="73">
        <v>-536.99</v>
      </c>
      <c r="X33" s="73">
        <v>-496.52</v>
      </c>
      <c r="Y33" s="72">
        <v>-460.78</v>
      </c>
      <c r="Z33" s="72">
        <v>-438.45</v>
      </c>
      <c r="AA33" s="74">
        <f t="shared" si="2"/>
        <v>-13922.01</v>
      </c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</row>
    <row r="34" spans="2:66" s="62" customFormat="1" ht="16.5" x14ac:dyDescent="0.3">
      <c r="B34" s="83" t="s">
        <v>32</v>
      </c>
      <c r="C34" s="84">
        <v>516</v>
      </c>
      <c r="D34" s="84">
        <v>516</v>
      </c>
      <c r="E34" s="84">
        <v>516</v>
      </c>
      <c r="F34" s="84">
        <v>516</v>
      </c>
      <c r="G34" s="84">
        <v>516</v>
      </c>
      <c r="H34" s="84">
        <v>516</v>
      </c>
      <c r="I34" s="85">
        <v>695</v>
      </c>
      <c r="J34" s="85">
        <v>695</v>
      </c>
      <c r="K34" s="85">
        <v>695</v>
      </c>
      <c r="L34" s="85">
        <v>695</v>
      </c>
      <c r="M34" s="85">
        <v>695</v>
      </c>
      <c r="N34" s="85">
        <v>695</v>
      </c>
      <c r="O34" s="85">
        <v>720</v>
      </c>
      <c r="P34" s="85">
        <v>720</v>
      </c>
      <c r="Q34" s="85">
        <v>720</v>
      </c>
      <c r="R34" s="85">
        <v>720</v>
      </c>
      <c r="S34" s="85">
        <v>720</v>
      </c>
      <c r="T34" s="85">
        <v>720</v>
      </c>
      <c r="U34" s="85">
        <v>720</v>
      </c>
      <c r="V34" s="85">
        <v>720</v>
      </c>
      <c r="W34" s="85">
        <v>695</v>
      </c>
      <c r="X34" s="85">
        <v>695</v>
      </c>
      <c r="Y34" s="84">
        <v>566</v>
      </c>
      <c r="Z34" s="84">
        <v>566</v>
      </c>
      <c r="AA34" s="74">
        <f t="shared" si="2"/>
        <v>15548</v>
      </c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 s="62" customFormat="1" ht="16.5" x14ac:dyDescent="0.3">
      <c r="B35" s="78" t="s">
        <v>33</v>
      </c>
      <c r="C35" s="79">
        <f>SUM(C29:C34)</f>
        <v>10.039999999999964</v>
      </c>
      <c r="D35" s="79">
        <f t="shared" ref="D35:AA35" si="3">SUM(D29:D34)</f>
        <v>30.949999999999989</v>
      </c>
      <c r="E35" s="79">
        <f t="shared" si="3"/>
        <v>41.529999999999973</v>
      </c>
      <c r="F35" s="79">
        <f t="shared" si="3"/>
        <v>37.44</v>
      </c>
      <c r="G35" s="79">
        <f t="shared" si="3"/>
        <v>-4.6700000000000728</v>
      </c>
      <c r="H35" s="79">
        <f t="shared" si="3"/>
        <v>-92.819999999999936</v>
      </c>
      <c r="I35" s="79">
        <f t="shared" si="3"/>
        <v>135.43000000000006</v>
      </c>
      <c r="J35" s="79">
        <f t="shared" si="3"/>
        <v>26.6099999999999</v>
      </c>
      <c r="K35" s="79">
        <f t="shared" si="3"/>
        <v>-47.919999999999959</v>
      </c>
      <c r="L35" s="79">
        <f t="shared" si="3"/>
        <v>-100.95000000000005</v>
      </c>
      <c r="M35" s="79">
        <f t="shared" si="3"/>
        <v>-135.71000000000004</v>
      </c>
      <c r="N35" s="79">
        <f t="shared" si="3"/>
        <v>-144.73000000000002</v>
      </c>
      <c r="O35" s="79">
        <f t="shared" si="3"/>
        <v>-90.709999999999923</v>
      </c>
      <c r="P35" s="79">
        <f t="shared" si="3"/>
        <v>-97.12</v>
      </c>
      <c r="Q35" s="79">
        <f t="shared" si="3"/>
        <v>-84.199999999999932</v>
      </c>
      <c r="R35" s="79">
        <f t="shared" si="3"/>
        <v>-30.460000000000036</v>
      </c>
      <c r="S35" s="79">
        <f t="shared" si="3"/>
        <v>23.409999999999968</v>
      </c>
      <c r="T35" s="79">
        <f t="shared" si="3"/>
        <v>71.080000000000041</v>
      </c>
      <c r="U35" s="79">
        <f t="shared" si="3"/>
        <v>112.37</v>
      </c>
      <c r="V35" s="79">
        <f t="shared" si="3"/>
        <v>147.37</v>
      </c>
      <c r="W35" s="79">
        <f t="shared" si="3"/>
        <v>127.00999999999999</v>
      </c>
      <c r="X35" s="79">
        <f t="shared" si="3"/>
        <v>188.8</v>
      </c>
      <c r="Y35" s="79">
        <f t="shared" si="3"/>
        <v>-39.269999999999982</v>
      </c>
      <c r="Z35" s="79">
        <f t="shared" si="3"/>
        <v>7.0099999999999909</v>
      </c>
      <c r="AA35" s="79">
        <f t="shared" si="3"/>
        <v>90.489999999999782</v>
      </c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 s="62" customFormat="1" x14ac:dyDescent="0.25">
      <c r="B36" s="65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</row>
    <row r="37" spans="2:66" s="62" customFormat="1" ht="16.5" thickBot="1" x14ac:dyDescent="0.3">
      <c r="B37" s="65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</row>
    <row r="38" spans="2:66" s="62" customFormat="1" x14ac:dyDescent="0.25">
      <c r="B38" s="99" t="s">
        <v>41</v>
      </c>
      <c r="C38" s="100"/>
      <c r="D38" s="100"/>
      <c r="E38" s="101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</row>
    <row r="39" spans="2:66" s="62" customFormat="1" ht="16.5" thickBot="1" x14ac:dyDescent="0.3">
      <c r="B39" s="102"/>
      <c r="C39" s="103"/>
      <c r="D39" s="103"/>
      <c r="E39" s="104"/>
      <c r="G39" s="66"/>
      <c r="H39" s="66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</row>
    <row r="40" spans="2:66" s="62" customFormat="1" ht="16.5" x14ac:dyDescent="0.3">
      <c r="B40" s="105" t="s">
        <v>36</v>
      </c>
      <c r="C40" s="105"/>
      <c r="D40" s="105"/>
      <c r="E40" s="86">
        <f>E23</f>
        <v>23.05</v>
      </c>
      <c r="F40" s="66"/>
      <c r="G40" s="66"/>
      <c r="H40" s="66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</row>
    <row r="41" spans="2:66" s="62" customFormat="1" ht="16.5" x14ac:dyDescent="0.3">
      <c r="B41" s="96" t="s">
        <v>37</v>
      </c>
      <c r="C41" s="96"/>
      <c r="D41" s="96"/>
      <c r="E41" s="87">
        <f>E24</f>
        <v>23.55</v>
      </c>
      <c r="F41" s="66"/>
      <c r="G41" s="66"/>
      <c r="H41" s="66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</row>
    <row r="42" spans="2:66" s="62" customFormat="1" ht="16.5" x14ac:dyDescent="0.3">
      <c r="B42" s="97" t="s">
        <v>35</v>
      </c>
      <c r="C42" s="97"/>
      <c r="D42" s="97"/>
      <c r="E42" s="88">
        <f>E25</f>
        <v>14.72</v>
      </c>
      <c r="F42" s="66"/>
      <c r="G42" s="66"/>
      <c r="H42" s="66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</row>
    <row r="43" spans="2:66" s="62" customFormat="1" ht="16.5" x14ac:dyDescent="0.3">
      <c r="B43" s="97" t="s">
        <v>38</v>
      </c>
      <c r="C43" s="97"/>
      <c r="D43" s="97"/>
      <c r="E43" s="88">
        <f>E26</f>
        <v>15.22</v>
      </c>
      <c r="F43" s="66"/>
      <c r="G43" s="66"/>
      <c r="H43" s="66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</row>
    <row r="44" spans="2:66" s="62" customFormat="1" ht="19.5" x14ac:dyDescent="0.25">
      <c r="B44" s="70"/>
      <c r="C44" s="66"/>
      <c r="D44" s="66"/>
      <c r="E44" s="66"/>
      <c r="F44" s="66"/>
      <c r="G44" s="66"/>
      <c r="H44" s="66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</row>
    <row r="45" spans="2:66" s="62" customFormat="1" ht="16.5" x14ac:dyDescent="0.3">
      <c r="B45" s="75" t="s">
        <v>27</v>
      </c>
      <c r="C45" s="72" t="s">
        <v>3</v>
      </c>
      <c r="D45" s="72" t="s">
        <v>4</v>
      </c>
      <c r="E45" s="72" t="s">
        <v>5</v>
      </c>
      <c r="F45" s="72" t="s">
        <v>6</v>
      </c>
      <c r="G45" s="72" t="s">
        <v>7</v>
      </c>
      <c r="H45" s="72" t="s">
        <v>8</v>
      </c>
      <c r="I45" s="73" t="s">
        <v>9</v>
      </c>
      <c r="J45" s="73" t="s">
        <v>10</v>
      </c>
      <c r="K45" s="73" t="s">
        <v>11</v>
      </c>
      <c r="L45" s="73" t="s">
        <v>12</v>
      </c>
      <c r="M45" s="73" t="s">
        <v>13</v>
      </c>
      <c r="N45" s="73" t="s">
        <v>14</v>
      </c>
      <c r="O45" s="73" t="s">
        <v>15</v>
      </c>
      <c r="P45" s="73" t="s">
        <v>16</v>
      </c>
      <c r="Q45" s="73" t="s">
        <v>17</v>
      </c>
      <c r="R45" s="73" t="s">
        <v>18</v>
      </c>
      <c r="S45" s="73" t="s">
        <v>19</v>
      </c>
      <c r="T45" s="73" t="s">
        <v>20</v>
      </c>
      <c r="U45" s="73" t="s">
        <v>21</v>
      </c>
      <c r="V45" s="73" t="s">
        <v>22</v>
      </c>
      <c r="W45" s="73" t="s">
        <v>23</v>
      </c>
      <c r="X45" s="73" t="s">
        <v>24</v>
      </c>
      <c r="Y45" s="72" t="s">
        <v>25</v>
      </c>
      <c r="Z45" s="72" t="s">
        <v>26</v>
      </c>
      <c r="AA45" s="74" t="s">
        <v>34</v>
      </c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 s="62" customFormat="1" ht="16.5" x14ac:dyDescent="0.3">
      <c r="B46" s="75" t="s">
        <v>43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3">
        <v>0</v>
      </c>
      <c r="J46" s="73">
        <v>0</v>
      </c>
      <c r="K46" s="73">
        <v>0</v>
      </c>
      <c r="L46" s="73">
        <v>0</v>
      </c>
      <c r="M46" s="73">
        <v>0</v>
      </c>
      <c r="N46" s="73">
        <v>0</v>
      </c>
      <c r="O46" s="73">
        <v>0</v>
      </c>
      <c r="P46" s="73">
        <v>0</v>
      </c>
      <c r="Q46" s="73">
        <v>0</v>
      </c>
      <c r="R46" s="73">
        <v>0</v>
      </c>
      <c r="S46" s="73">
        <v>0</v>
      </c>
      <c r="T46" s="73">
        <v>0</v>
      </c>
      <c r="U46" s="73">
        <v>0</v>
      </c>
      <c r="V46" s="73">
        <v>0</v>
      </c>
      <c r="W46" s="73">
        <v>0</v>
      </c>
      <c r="X46" s="73">
        <v>0</v>
      </c>
      <c r="Y46" s="72">
        <v>0</v>
      </c>
      <c r="Z46" s="72">
        <v>0</v>
      </c>
      <c r="AA46" s="74">
        <f t="shared" ref="AA46:AA51" si="4">SUM(C46:Z46)</f>
        <v>0</v>
      </c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62" customFormat="1" ht="16.5" x14ac:dyDescent="0.3">
      <c r="B47" s="89" t="s">
        <v>28</v>
      </c>
      <c r="C47" s="90">
        <v>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  <c r="I47" s="91">
        <v>0</v>
      </c>
      <c r="J47" s="91">
        <v>0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  <c r="R47" s="91">
        <v>0</v>
      </c>
      <c r="S47" s="91">
        <v>0</v>
      </c>
      <c r="T47" s="91">
        <v>0</v>
      </c>
      <c r="U47" s="91">
        <v>0</v>
      </c>
      <c r="V47" s="91">
        <v>0</v>
      </c>
      <c r="W47" s="91">
        <v>0</v>
      </c>
      <c r="X47" s="91">
        <v>0</v>
      </c>
      <c r="Y47" s="90">
        <v>0</v>
      </c>
      <c r="Z47" s="90">
        <v>0</v>
      </c>
      <c r="AA47" s="74">
        <f t="shared" si="4"/>
        <v>0</v>
      </c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</row>
    <row r="48" spans="2:66" s="62" customFormat="1" ht="16.5" x14ac:dyDescent="0.3">
      <c r="B48" s="75" t="s">
        <v>29</v>
      </c>
      <c r="C48" s="72">
        <v>0</v>
      </c>
      <c r="D48" s="72">
        <v>0</v>
      </c>
      <c r="E48" s="72">
        <v>0</v>
      </c>
      <c r="F48" s="72">
        <v>0</v>
      </c>
      <c r="G48" s="72">
        <v>0</v>
      </c>
      <c r="H48" s="72">
        <v>0</v>
      </c>
      <c r="I48" s="73">
        <v>0</v>
      </c>
      <c r="J48" s="73">
        <v>0</v>
      </c>
      <c r="K48" s="73">
        <v>0</v>
      </c>
      <c r="L48" s="73">
        <v>0</v>
      </c>
      <c r="M48" s="73">
        <v>0</v>
      </c>
      <c r="N48" s="73">
        <v>0</v>
      </c>
      <c r="O48" s="73">
        <v>0</v>
      </c>
      <c r="P48" s="73">
        <v>0</v>
      </c>
      <c r="Q48" s="73">
        <v>0</v>
      </c>
      <c r="R48" s="73">
        <v>0</v>
      </c>
      <c r="S48" s="73">
        <v>0</v>
      </c>
      <c r="T48" s="73">
        <v>0</v>
      </c>
      <c r="U48" s="73">
        <v>0</v>
      </c>
      <c r="V48" s="73">
        <v>0</v>
      </c>
      <c r="W48" s="73">
        <v>0</v>
      </c>
      <c r="X48" s="73">
        <v>0</v>
      </c>
      <c r="Y48" s="72">
        <v>0</v>
      </c>
      <c r="Z48" s="72">
        <v>0</v>
      </c>
      <c r="AA48" s="74">
        <f t="shared" si="4"/>
        <v>0</v>
      </c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</row>
    <row r="49" spans="2:66" s="62" customFormat="1" ht="16.5" x14ac:dyDescent="0.3">
      <c r="B49" s="89" t="s">
        <v>30</v>
      </c>
      <c r="C49" s="90">
        <v>19.23</v>
      </c>
      <c r="D49" s="90">
        <v>18.95</v>
      </c>
      <c r="E49" s="90">
        <v>18.7</v>
      </c>
      <c r="F49" s="90">
        <v>18.54</v>
      </c>
      <c r="G49" s="90">
        <v>18.899999999999999</v>
      </c>
      <c r="H49" s="90">
        <v>19.97</v>
      </c>
      <c r="I49" s="91">
        <v>21.37</v>
      </c>
      <c r="J49" s="91">
        <v>22.84</v>
      </c>
      <c r="K49" s="91">
        <v>23.66</v>
      </c>
      <c r="L49" s="91">
        <v>24.43</v>
      </c>
      <c r="M49" s="91">
        <v>24.98</v>
      </c>
      <c r="N49" s="91">
        <v>25.23</v>
      </c>
      <c r="O49" s="91">
        <v>25.54</v>
      </c>
      <c r="P49" s="91">
        <v>25.83</v>
      </c>
      <c r="Q49" s="91">
        <v>25.84</v>
      </c>
      <c r="R49" s="91">
        <v>25.42</v>
      </c>
      <c r="S49" s="91">
        <v>24.93</v>
      </c>
      <c r="T49" s="91">
        <v>24.29</v>
      </c>
      <c r="U49" s="91">
        <v>23.59</v>
      </c>
      <c r="V49" s="91">
        <v>23.22</v>
      </c>
      <c r="W49" s="91">
        <v>22.71</v>
      </c>
      <c r="X49" s="91">
        <v>22.01</v>
      </c>
      <c r="Y49" s="90">
        <v>21.25</v>
      </c>
      <c r="Z49" s="90">
        <v>20.47</v>
      </c>
      <c r="AA49" s="74">
        <f t="shared" si="4"/>
        <v>541.90000000000009</v>
      </c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</row>
    <row r="50" spans="2:66" s="62" customFormat="1" ht="16.5" x14ac:dyDescent="0.3">
      <c r="B50" s="75" t="s">
        <v>40</v>
      </c>
      <c r="C50" s="72">
        <v>-19.23</v>
      </c>
      <c r="D50" s="72">
        <v>-18.95</v>
      </c>
      <c r="E50" s="72">
        <v>-18.7</v>
      </c>
      <c r="F50" s="72">
        <v>-18.54</v>
      </c>
      <c r="G50" s="72">
        <v>-18.899999999999999</v>
      </c>
      <c r="H50" s="72">
        <v>-19.97</v>
      </c>
      <c r="I50" s="73">
        <v>-21.37</v>
      </c>
      <c r="J50" s="73">
        <v>-22.84</v>
      </c>
      <c r="K50" s="73">
        <v>-23.66</v>
      </c>
      <c r="L50" s="73">
        <v>-24.43</v>
      </c>
      <c r="M50" s="73">
        <v>-24.98</v>
      </c>
      <c r="N50" s="73">
        <v>-25.23</v>
      </c>
      <c r="O50" s="73">
        <v>-25.54</v>
      </c>
      <c r="P50" s="73">
        <v>-25.83</v>
      </c>
      <c r="Q50" s="73">
        <v>-25.84</v>
      </c>
      <c r="R50" s="73">
        <v>-25.42</v>
      </c>
      <c r="S50" s="73">
        <v>-24.93</v>
      </c>
      <c r="T50" s="73">
        <v>-24.29</v>
      </c>
      <c r="U50" s="73">
        <v>-23.59</v>
      </c>
      <c r="V50" s="73">
        <v>-23.22</v>
      </c>
      <c r="W50" s="73">
        <v>-22.71</v>
      </c>
      <c r="X50" s="73">
        <v>-22.01</v>
      </c>
      <c r="Y50" s="72">
        <v>-21.25</v>
      </c>
      <c r="Z50" s="72">
        <v>-20.47</v>
      </c>
      <c r="AA50" s="74">
        <f t="shared" si="4"/>
        <v>-541.90000000000009</v>
      </c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</row>
    <row r="51" spans="2:66" s="62" customFormat="1" ht="16.5" x14ac:dyDescent="0.3">
      <c r="B51" s="89" t="s">
        <v>32</v>
      </c>
      <c r="C51" s="90">
        <v>0</v>
      </c>
      <c r="D51" s="90">
        <v>0</v>
      </c>
      <c r="E51" s="90">
        <v>0</v>
      </c>
      <c r="F51" s="90">
        <v>0</v>
      </c>
      <c r="G51" s="90">
        <v>0</v>
      </c>
      <c r="H51" s="90">
        <v>0</v>
      </c>
      <c r="I51" s="91">
        <v>0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  <c r="P51" s="91">
        <v>0</v>
      </c>
      <c r="Q51" s="91">
        <v>0</v>
      </c>
      <c r="R51" s="91">
        <v>0</v>
      </c>
      <c r="S51" s="91">
        <v>0</v>
      </c>
      <c r="T51" s="91">
        <v>0</v>
      </c>
      <c r="U51" s="91">
        <v>0</v>
      </c>
      <c r="V51" s="91">
        <v>0</v>
      </c>
      <c r="W51" s="91">
        <v>0</v>
      </c>
      <c r="X51" s="91">
        <v>0</v>
      </c>
      <c r="Y51" s="90">
        <v>0</v>
      </c>
      <c r="Z51" s="90">
        <v>0</v>
      </c>
      <c r="AA51" s="74">
        <f t="shared" si="4"/>
        <v>0</v>
      </c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</row>
    <row r="52" spans="2:66" s="62" customFormat="1" ht="16.5" x14ac:dyDescent="0.3">
      <c r="B52" s="78" t="s">
        <v>33</v>
      </c>
      <c r="C52" s="79">
        <f>SUM(C46:C51)</f>
        <v>0</v>
      </c>
      <c r="D52" s="79">
        <f t="shared" ref="D52:AA52" si="5">SUM(D46:D51)</f>
        <v>0</v>
      </c>
      <c r="E52" s="79">
        <f t="shared" si="5"/>
        <v>0</v>
      </c>
      <c r="F52" s="79">
        <f t="shared" si="5"/>
        <v>0</v>
      </c>
      <c r="G52" s="79">
        <f t="shared" si="5"/>
        <v>0</v>
      </c>
      <c r="H52" s="79">
        <f t="shared" si="5"/>
        <v>0</v>
      </c>
      <c r="I52" s="79">
        <f t="shared" si="5"/>
        <v>0</v>
      </c>
      <c r="J52" s="79">
        <f t="shared" si="5"/>
        <v>0</v>
      </c>
      <c r="K52" s="79">
        <f t="shared" si="5"/>
        <v>0</v>
      </c>
      <c r="L52" s="79">
        <f t="shared" si="5"/>
        <v>0</v>
      </c>
      <c r="M52" s="79">
        <f t="shared" si="5"/>
        <v>0</v>
      </c>
      <c r="N52" s="79">
        <f t="shared" si="5"/>
        <v>0</v>
      </c>
      <c r="O52" s="79">
        <f t="shared" si="5"/>
        <v>0</v>
      </c>
      <c r="P52" s="79">
        <f t="shared" si="5"/>
        <v>0</v>
      </c>
      <c r="Q52" s="79">
        <f t="shared" si="5"/>
        <v>0</v>
      </c>
      <c r="R52" s="79">
        <f t="shared" si="5"/>
        <v>0</v>
      </c>
      <c r="S52" s="79">
        <f t="shared" si="5"/>
        <v>0</v>
      </c>
      <c r="T52" s="79">
        <f t="shared" si="5"/>
        <v>0</v>
      </c>
      <c r="U52" s="79">
        <f t="shared" si="5"/>
        <v>0</v>
      </c>
      <c r="V52" s="79">
        <f t="shared" si="5"/>
        <v>0</v>
      </c>
      <c r="W52" s="79">
        <f t="shared" si="5"/>
        <v>0</v>
      </c>
      <c r="X52" s="79">
        <f t="shared" si="5"/>
        <v>0</v>
      </c>
      <c r="Y52" s="79">
        <f t="shared" si="5"/>
        <v>0</v>
      </c>
      <c r="Z52" s="79">
        <f t="shared" si="5"/>
        <v>0</v>
      </c>
      <c r="AA52" s="79">
        <f t="shared" si="5"/>
        <v>0</v>
      </c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 s="62" customFormat="1" x14ac:dyDescent="0.25">
      <c r="B53" s="65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 s="62" customFormat="1" x14ac:dyDescent="0.25">
      <c r="B54" s="65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 s="62" customFormat="1" x14ac:dyDescent="0.25"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</row>
    <row r="56" spans="2:66" s="62" customFormat="1" x14ac:dyDescent="0.25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</row>
    <row r="57" spans="2:66" s="62" customFormat="1" x14ac:dyDescent="0.25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</row>
    <row r="58" spans="2:66" s="62" customFormat="1" x14ac:dyDescent="0.25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</row>
    <row r="59" spans="2:66" s="62" customFormat="1" x14ac:dyDescent="0.25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</row>
    <row r="60" spans="2:66" s="62" customFormat="1" x14ac:dyDescent="0.25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</row>
    <row r="61" spans="2:66" s="62" customFormat="1" x14ac:dyDescent="0.25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</row>
    <row r="62" spans="2:66" s="62" customFormat="1" x14ac:dyDescent="0.25">
      <c r="B62" s="65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</row>
    <row r="63" spans="2:66" s="62" customFormat="1" x14ac:dyDescent="0.25">
      <c r="B63" s="65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</row>
    <row r="64" spans="2:66" s="62" customFormat="1" x14ac:dyDescent="0.25">
      <c r="B64" s="65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</row>
    <row r="65" spans="2:66" s="62" customFormat="1" x14ac:dyDescent="0.25">
      <c r="B65" s="65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</row>
    <row r="66" spans="2:66" s="62" customFormat="1" x14ac:dyDescent="0.25">
      <c r="B66" s="65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</row>
    <row r="67" spans="2:66" s="62" customFormat="1" x14ac:dyDescent="0.25">
      <c r="B67" s="65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</row>
    <row r="68" spans="2:66" s="62" customFormat="1" x14ac:dyDescent="0.25"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</row>
    <row r="69" spans="2:66" s="62" customFormat="1" x14ac:dyDescent="0.25">
      <c r="B69" s="65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</row>
    <row r="70" spans="2:66" s="62" customFormat="1" x14ac:dyDescent="0.25">
      <c r="B70" s="65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</row>
    <row r="71" spans="2:66" s="62" customFormat="1" x14ac:dyDescent="0.25">
      <c r="B71" s="65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</row>
    <row r="72" spans="2:66" s="62" customFormat="1" x14ac:dyDescent="0.25">
      <c r="B72" s="65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</row>
    <row r="73" spans="2:66" s="62" customFormat="1" x14ac:dyDescent="0.25">
      <c r="B73" s="65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</row>
    <row r="74" spans="2:66" s="62" customFormat="1" x14ac:dyDescent="0.25">
      <c r="B74" s="65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</row>
    <row r="75" spans="2:66" s="62" customFormat="1" x14ac:dyDescent="0.25">
      <c r="B75" s="65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</row>
    <row r="76" spans="2:66" s="62" customFormat="1" x14ac:dyDescent="0.25">
      <c r="B76" s="65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</row>
    <row r="77" spans="2:66" s="62" customFormat="1" x14ac:dyDescent="0.25">
      <c r="B77" s="65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142" t="s">
        <v>2</v>
      </c>
      <c r="C4" s="143"/>
      <c r="D4" s="143"/>
      <c r="E4" s="144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145"/>
      <c r="C5" s="146"/>
      <c r="D5" s="146"/>
      <c r="E5" s="147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148" t="s">
        <v>36</v>
      </c>
      <c r="C6" s="148"/>
      <c r="D6" s="148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149" t="s">
        <v>37</v>
      </c>
      <c r="C7" s="149"/>
      <c r="D7" s="149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133" t="s">
        <v>35</v>
      </c>
      <c r="C8" s="133"/>
      <c r="D8" s="133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133" t="s">
        <v>38</v>
      </c>
      <c r="C9" s="133"/>
      <c r="D9" s="133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134" t="s">
        <v>39</v>
      </c>
      <c r="C21" s="135"/>
      <c r="D21" s="135"/>
      <c r="E21" s="136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137"/>
      <c r="C22" s="138"/>
      <c r="D22" s="138"/>
      <c r="E22" s="139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140" t="s">
        <v>36</v>
      </c>
      <c r="C23" s="140"/>
      <c r="D23" s="140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141" t="s">
        <v>37</v>
      </c>
      <c r="C24" s="141"/>
      <c r="D24" s="141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125" t="s">
        <v>35</v>
      </c>
      <c r="C25" s="125"/>
      <c r="D25" s="125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125" t="s">
        <v>38</v>
      </c>
      <c r="C26" s="125"/>
      <c r="D26" s="125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126" t="s">
        <v>41</v>
      </c>
      <c r="C38" s="127"/>
      <c r="D38" s="127"/>
      <c r="E38" s="128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129"/>
      <c r="C39" s="130"/>
      <c r="D39" s="130"/>
      <c r="E39" s="131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132" t="s">
        <v>36</v>
      </c>
      <c r="C40" s="132"/>
      <c r="D40" s="132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123" t="s">
        <v>37</v>
      </c>
      <c r="C41" s="123"/>
      <c r="D41" s="123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124" t="s">
        <v>35</v>
      </c>
      <c r="C42" s="124"/>
      <c r="D42" s="124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124" t="s">
        <v>38</v>
      </c>
      <c r="C43" s="124"/>
      <c r="D43" s="124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G21" sqref="G2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>
        <v>23.65</v>
      </c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>
        <f>0.5+E6</f>
        <v>24.15</v>
      </c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19.84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>
        <v>23.78</v>
      </c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>
        <f>0.5+E23</f>
        <v>24.28</v>
      </c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23.78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24.28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-17.88</v>
      </c>
      <c r="D49" s="32">
        <v>-17.899999999999999</v>
      </c>
      <c r="E49" s="32">
        <v>-17.829999999999998</v>
      </c>
      <c r="F49" s="32">
        <v>-17.84</v>
      </c>
      <c r="G49" s="32">
        <v>-18.2</v>
      </c>
      <c r="H49" s="32">
        <v>-19.420000000000002</v>
      </c>
      <c r="I49" s="33">
        <v>-20.93</v>
      </c>
      <c r="J49" s="33">
        <v>-22.44</v>
      </c>
      <c r="K49" s="33">
        <v>-23.6</v>
      </c>
      <c r="L49" s="33">
        <v>-24.47</v>
      </c>
      <c r="M49" s="33">
        <v>-25.08</v>
      </c>
      <c r="N49" s="33">
        <v>-25.32</v>
      </c>
      <c r="O49" s="33">
        <v>-25.62</v>
      </c>
      <c r="P49" s="33">
        <v>-26.02</v>
      </c>
      <c r="Q49" s="33">
        <v>-26.01</v>
      </c>
      <c r="R49" s="33">
        <v>-25.8</v>
      </c>
      <c r="S49" s="33">
        <v>-25.2</v>
      </c>
      <c r="T49" s="33">
        <v>-24.43</v>
      </c>
      <c r="U49" s="33">
        <v>-23.67</v>
      </c>
      <c r="V49" s="33">
        <v>-23.27</v>
      </c>
      <c r="W49" s="33">
        <v>-22.72</v>
      </c>
      <c r="X49" s="33">
        <v>-22</v>
      </c>
      <c r="Y49" s="32">
        <v>-21.14</v>
      </c>
      <c r="Z49" s="32">
        <v>-20.34</v>
      </c>
      <c r="AA49" s="18">
        <v>-537.13</v>
      </c>
    </row>
    <row r="50" spans="2:27" ht="16.5" x14ac:dyDescent="0.3">
      <c r="B50" s="4" t="s">
        <v>40</v>
      </c>
      <c r="C50" s="16">
        <v>17.88</v>
      </c>
      <c r="D50" s="16">
        <v>17.899999999999999</v>
      </c>
      <c r="E50" s="16">
        <v>17.829999999999998</v>
      </c>
      <c r="F50" s="16">
        <v>17.84</v>
      </c>
      <c r="G50" s="16">
        <v>18.2</v>
      </c>
      <c r="H50" s="16">
        <v>19.420000000000002</v>
      </c>
      <c r="I50" s="17">
        <v>20.93</v>
      </c>
      <c r="J50" s="17">
        <v>22.44</v>
      </c>
      <c r="K50" s="17">
        <v>23.6</v>
      </c>
      <c r="L50" s="17">
        <v>24.47</v>
      </c>
      <c r="M50" s="17">
        <v>25.08</v>
      </c>
      <c r="N50" s="17">
        <v>25.32</v>
      </c>
      <c r="O50" s="17">
        <v>25.62</v>
      </c>
      <c r="P50" s="17">
        <v>26.02</v>
      </c>
      <c r="Q50" s="17">
        <v>26.01</v>
      </c>
      <c r="R50" s="17">
        <v>25.8</v>
      </c>
      <c r="S50" s="17">
        <v>25.2</v>
      </c>
      <c r="T50" s="17">
        <v>24.43</v>
      </c>
      <c r="U50" s="17">
        <v>23.67</v>
      </c>
      <c r="V50" s="17">
        <v>23.27</v>
      </c>
      <c r="W50" s="17">
        <v>22.72</v>
      </c>
      <c r="X50" s="17">
        <v>22</v>
      </c>
      <c r="Y50" s="16">
        <v>21.14</v>
      </c>
      <c r="Z50" s="16">
        <v>20.34</v>
      </c>
      <c r="AA50" s="18">
        <f t="shared" si="4"/>
        <v>537.13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/>
      <c r="Z51" s="32"/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142" t="s">
        <v>2</v>
      </c>
      <c r="C4" s="143"/>
      <c r="D4" s="143"/>
      <c r="E4" s="144"/>
      <c r="F4" s="3"/>
    </row>
    <row r="5" spans="2:66" ht="16.5" thickBot="1" x14ac:dyDescent="0.3">
      <c r="B5" s="145"/>
      <c r="C5" s="146"/>
      <c r="D5" s="146"/>
      <c r="E5" s="147"/>
      <c r="F5" s="3"/>
      <c r="G5" s="11"/>
      <c r="H5" s="11"/>
    </row>
    <row r="6" spans="2:66" ht="16.5" x14ac:dyDescent="0.3">
      <c r="B6" s="148" t="s">
        <v>36</v>
      </c>
      <c r="C6" s="148"/>
      <c r="D6" s="148"/>
      <c r="E6" s="28"/>
      <c r="F6" s="12"/>
      <c r="G6" s="11"/>
      <c r="H6" s="11"/>
    </row>
    <row r="7" spans="2:66" ht="16.5" x14ac:dyDescent="0.3">
      <c r="B7" s="149" t="s">
        <v>37</v>
      </c>
      <c r="C7" s="149"/>
      <c r="D7" s="149"/>
      <c r="E7" s="29"/>
      <c r="F7" s="12"/>
      <c r="G7" s="11"/>
      <c r="H7" s="11"/>
    </row>
    <row r="8" spans="2:66" ht="16.5" x14ac:dyDescent="0.3">
      <c r="B8" s="133" t="s">
        <v>35</v>
      </c>
      <c r="C8" s="133"/>
      <c r="D8" s="133"/>
      <c r="E8" s="27">
        <v>19.89</v>
      </c>
      <c r="F8" s="12"/>
      <c r="G8" s="11"/>
      <c r="H8" s="11"/>
    </row>
    <row r="9" spans="2:66" ht="16.5" x14ac:dyDescent="0.3">
      <c r="B9" s="133" t="s">
        <v>38</v>
      </c>
      <c r="C9" s="133"/>
      <c r="D9" s="133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4" t="s">
        <v>39</v>
      </c>
      <c r="C21" s="135"/>
      <c r="D21" s="135"/>
      <c r="E21" s="136"/>
      <c r="F21" s="3"/>
    </row>
    <row r="22" spans="2:66" ht="16.5" thickBot="1" x14ac:dyDescent="0.3">
      <c r="B22" s="137"/>
      <c r="C22" s="138"/>
      <c r="D22" s="138"/>
      <c r="E22" s="139"/>
      <c r="F22" s="3"/>
      <c r="G22" s="11"/>
      <c r="H22" s="11"/>
    </row>
    <row r="23" spans="2:66" ht="16.5" x14ac:dyDescent="0.3">
      <c r="B23" s="140" t="s">
        <v>36</v>
      </c>
      <c r="C23" s="140"/>
      <c r="D23" s="140"/>
      <c r="E23" s="26"/>
      <c r="F23" s="12"/>
      <c r="G23" s="11"/>
      <c r="H23" s="11"/>
    </row>
    <row r="24" spans="2:66" ht="16.5" x14ac:dyDescent="0.3">
      <c r="B24" s="141" t="s">
        <v>37</v>
      </c>
      <c r="C24" s="141"/>
      <c r="D24" s="141"/>
      <c r="E24" s="25"/>
      <c r="F24" s="12"/>
      <c r="G24" s="11"/>
      <c r="H24" s="11"/>
    </row>
    <row r="25" spans="2:66" ht="16.5" x14ac:dyDescent="0.3">
      <c r="B25" s="125" t="s">
        <v>35</v>
      </c>
      <c r="C25" s="125"/>
      <c r="D25" s="125"/>
      <c r="E25" s="24">
        <v>17.32</v>
      </c>
      <c r="F25" s="12"/>
      <c r="G25" s="11"/>
      <c r="H25" s="11"/>
    </row>
    <row r="26" spans="2:66" ht="16.5" x14ac:dyDescent="0.3">
      <c r="B26" s="125" t="s">
        <v>38</v>
      </c>
      <c r="C26" s="125"/>
      <c r="D26" s="125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126" t="s">
        <v>41</v>
      </c>
      <c r="C38" s="127"/>
      <c r="D38" s="127"/>
      <c r="E38" s="128"/>
      <c r="F38" s="3"/>
    </row>
    <row r="39" spans="2:66" ht="16.5" thickBot="1" x14ac:dyDescent="0.3">
      <c r="B39" s="129"/>
      <c r="C39" s="130"/>
      <c r="D39" s="130"/>
      <c r="E39" s="131"/>
      <c r="F39" s="3"/>
      <c r="G39" s="11"/>
      <c r="H39" s="11"/>
    </row>
    <row r="40" spans="2:66" ht="16.5" x14ac:dyDescent="0.3">
      <c r="B40" s="132" t="s">
        <v>36</v>
      </c>
      <c r="C40" s="132"/>
      <c r="D40" s="132"/>
      <c r="E40" s="34">
        <f>E23</f>
        <v>0</v>
      </c>
      <c r="F40" s="12"/>
      <c r="G40" s="11"/>
      <c r="H40" s="11"/>
    </row>
    <row r="41" spans="2:66" ht="16.5" x14ac:dyDescent="0.3">
      <c r="B41" s="123" t="s">
        <v>37</v>
      </c>
      <c r="C41" s="123"/>
      <c r="D41" s="123"/>
      <c r="E41" s="35">
        <f>E24</f>
        <v>0</v>
      </c>
      <c r="F41" s="12"/>
      <c r="G41" s="11"/>
      <c r="H41" s="11"/>
    </row>
    <row r="42" spans="2:66" ht="16.5" x14ac:dyDescent="0.3">
      <c r="B42" s="124" t="s">
        <v>35</v>
      </c>
      <c r="C42" s="124"/>
      <c r="D42" s="124"/>
      <c r="E42" s="30">
        <f>E25</f>
        <v>17.32</v>
      </c>
      <c r="F42" s="12"/>
      <c r="G42" s="11"/>
      <c r="H42" s="11"/>
    </row>
    <row r="43" spans="2:66" ht="16.5" x14ac:dyDescent="0.3">
      <c r="B43" s="124" t="s">
        <v>38</v>
      </c>
      <c r="C43" s="124"/>
      <c r="D43" s="124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10-15</vt:lpstr>
      <vt:lpstr>10-14</vt:lpstr>
      <vt:lpstr>10-13</vt:lpstr>
      <vt:lpstr>10-12</vt:lpstr>
      <vt:lpstr>10-11</vt:lpstr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2014-09-03T11:45:51Z</dcterms:modified>
</cp:coreProperties>
</file>