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835" tabRatio="597"/>
  </bookViews>
  <sheets>
    <sheet name="MENSA QUESTIONAIRE" sheetId="1" r:id="rId1"/>
  </sheets>
  <definedNames>
    <definedName name="_xlnm._FilterDatabase" localSheetId="0" hidden="1">'MENSA QUESTIONAIRE'!$B$6:$E$40</definedName>
  </definedNames>
  <calcPr calcId="152511"/>
</workbook>
</file>

<file path=xl/calcChain.xml><?xml version="1.0" encoding="utf-8"?>
<calcChain xmlns="http://schemas.openxmlformats.org/spreadsheetml/2006/main">
  <c r="E7" i="1" l="1"/>
  <c r="AI7" i="1"/>
  <c r="E8" i="1"/>
  <c r="AI8" i="1" s="1"/>
  <c r="E9" i="1"/>
  <c r="AI9" i="1" s="1"/>
  <c r="E10" i="1"/>
  <c r="AI10" i="1" s="1"/>
  <c r="E11" i="1"/>
  <c r="AI11" i="1"/>
  <c r="E12" i="1"/>
  <c r="AI12" i="1" s="1"/>
  <c r="E13" i="1"/>
  <c r="AI13" i="1" s="1"/>
  <c r="E14" i="1"/>
  <c r="AI14" i="1" s="1"/>
  <c r="E15" i="1"/>
  <c r="AI15" i="1"/>
  <c r="E16" i="1"/>
  <c r="AI16" i="1" s="1"/>
  <c r="E17" i="1"/>
  <c r="AI17" i="1" s="1"/>
  <c r="E18" i="1"/>
  <c r="AI18" i="1" s="1"/>
  <c r="E19" i="1"/>
  <c r="AI19" i="1"/>
  <c r="E20" i="1"/>
  <c r="AI20" i="1" s="1"/>
  <c r="E21" i="1"/>
  <c r="AI21" i="1" s="1"/>
  <c r="E22" i="1"/>
  <c r="AI22" i="1" s="1"/>
  <c r="E23" i="1"/>
  <c r="AI23" i="1"/>
  <c r="E24" i="1"/>
  <c r="AI24" i="1" s="1"/>
  <c r="E25" i="1"/>
  <c r="AI25" i="1" s="1"/>
  <c r="E26" i="1"/>
  <c r="AI26" i="1" s="1"/>
  <c r="E27" i="1"/>
  <c r="AI27" i="1"/>
  <c r="E28" i="1"/>
  <c r="AI28" i="1" s="1"/>
  <c r="E29" i="1"/>
  <c r="AI29" i="1" s="1"/>
  <c r="E30" i="1"/>
  <c r="AI30" i="1" s="1"/>
  <c r="E31" i="1"/>
  <c r="AI31" i="1"/>
  <c r="E32" i="1"/>
  <c r="AI32" i="1" s="1"/>
  <c r="E33" i="1"/>
  <c r="AI33" i="1" s="1"/>
  <c r="E34" i="1"/>
  <c r="AI34" i="1" s="1"/>
  <c r="AI35" i="1"/>
  <c r="AI36" i="1"/>
  <c r="E37" i="1"/>
  <c r="AI37" i="1" s="1"/>
  <c r="E38" i="1"/>
  <c r="AI38" i="1" s="1"/>
  <c r="E39" i="1"/>
  <c r="AI39" i="1" s="1"/>
  <c r="E40" i="1"/>
  <c r="AI40" i="1"/>
  <c r="AI41" i="1" l="1"/>
  <c r="E42" i="1" s="1"/>
</calcChain>
</file>

<file path=xl/sharedStrings.xml><?xml version="1.0" encoding="utf-8"?>
<sst xmlns="http://schemas.openxmlformats.org/spreadsheetml/2006/main" count="98" uniqueCount="98">
  <si>
    <t>According to MENSA, if you get 23 of these, you are a "genius".</t>
  </si>
  <si>
    <t>Only 2 MENSA members achieved full marks. See how well you do.</t>
  </si>
  <si>
    <t>No.</t>
  </si>
  <si>
    <t>Cryptic</t>
  </si>
  <si>
    <t>Answer</t>
  </si>
  <si>
    <t>Send the filled in sheet for the correct answers to: skehagias@phumaf.co.za.</t>
  </si>
  <si>
    <t>You have to work out what the letters mean. See No 0 as an example.</t>
  </si>
  <si>
    <t>24 H in a D</t>
  </si>
  <si>
    <t>24 Hours in a Day</t>
  </si>
  <si>
    <t>26 L of the A</t>
  </si>
  <si>
    <t>7 D of the W</t>
  </si>
  <si>
    <t>7 W of the W</t>
  </si>
  <si>
    <t>12 S of the Z</t>
  </si>
  <si>
    <t>66 B of the B</t>
  </si>
  <si>
    <t>52 C in a P (WJs)</t>
  </si>
  <si>
    <t>13 S in the USF</t>
  </si>
  <si>
    <t>18 H on a G C</t>
  </si>
  <si>
    <t>39 B of the O T</t>
  </si>
  <si>
    <t>5 T on a F</t>
  </si>
  <si>
    <t>90 D in a R A</t>
  </si>
  <si>
    <t>3 B M (S H T R)</t>
  </si>
  <si>
    <t>32 is the T in D F at which W F</t>
  </si>
  <si>
    <t>15 P in a R T</t>
  </si>
  <si>
    <t>3 W on a T</t>
  </si>
  <si>
    <t>100 C in a R</t>
  </si>
  <si>
    <t>12 M in a Y</t>
  </si>
  <si>
    <t>13=UFS</t>
  </si>
  <si>
    <t>8 T on a O</t>
  </si>
  <si>
    <t>29 D in F in a L Y</t>
  </si>
  <si>
    <t>27 B in the N T</t>
  </si>
  <si>
    <t>365 D in a Y</t>
  </si>
  <si>
    <t>13 L in a B D</t>
  </si>
  <si>
    <t>52 W in a Y</t>
  </si>
  <si>
    <t>9 L of a C</t>
  </si>
  <si>
    <t>60 M in a H</t>
  </si>
  <si>
    <t>23 P of C in the H B</t>
  </si>
  <si>
    <t>64 S on a C B</t>
  </si>
  <si>
    <t>26 LETTERS OF THE ALPHABET</t>
  </si>
  <si>
    <t>24 HOURS IN A DAY</t>
  </si>
  <si>
    <t>7 DAYS OF THE WEEK</t>
  </si>
  <si>
    <t>9 P in S A</t>
  </si>
  <si>
    <t>6 B to an O in C</t>
  </si>
  <si>
    <t>15 M on a D M C</t>
  </si>
  <si>
    <t>7 WONDERS OF THE WORLD</t>
  </si>
  <si>
    <t>12 SIGNS OF THE ZODIAC</t>
  </si>
  <si>
    <t>66 BOOKS OF THE BIBLE</t>
  </si>
  <si>
    <t>52 CARDS IN A PACK (WITHOUT JOKERS)</t>
  </si>
  <si>
    <t>13 STRIPES IN THE UNITED STATES FLAG</t>
  </si>
  <si>
    <t>18 HOLES ON A GOLF COURSE</t>
  </si>
  <si>
    <t>39 BOOKS OF THE OLD TESTAMENT</t>
  </si>
  <si>
    <t>5 TOES ON A FOOT</t>
  </si>
  <si>
    <t>90 DEGREES IN A RIGHT ANGLE</t>
  </si>
  <si>
    <t>3 BLIND MICE (SEE HOW THEY RUN)</t>
  </si>
  <si>
    <t>32 IS THE TEMPERATURE IN DEGREES FAHRENHEIT AT WHICH WATER FREEZES</t>
  </si>
  <si>
    <t>15 PLAYERS IN A RUGBY TEAM</t>
  </si>
  <si>
    <t>3 WHEELS ON A TRICYCLE</t>
  </si>
  <si>
    <t>100 CENTS IN A RAND</t>
  </si>
  <si>
    <t>12 MONTHS IN A YEAR</t>
  </si>
  <si>
    <t>13 IS UNFORTUNATE FOR SUM</t>
  </si>
  <si>
    <t>8 TENTACLES ON A OCTOPUS</t>
  </si>
  <si>
    <t>11 PLAYERS IN A FOOTBALL (SOCCER) TEAM</t>
  </si>
  <si>
    <t>11 P in a F (S) T</t>
  </si>
  <si>
    <t>29 DAYS IN FEBRUARY IN A LEAP YEAR</t>
  </si>
  <si>
    <t>27 BOOKS IN THE NEW TESTAMENT</t>
  </si>
  <si>
    <t>365 DAYS IN A YEAR</t>
  </si>
  <si>
    <t>13 LOAVES IN A BAKERS DOZEN</t>
  </si>
  <si>
    <t>52 WEEKS IN A YEAR</t>
  </si>
  <si>
    <t>9 LIVES OF A CAT</t>
  </si>
  <si>
    <t>60 MINUTES IN A HOUR</t>
  </si>
  <si>
    <t>64 SQUARES ON A CHESS BOARD</t>
  </si>
  <si>
    <t>9 PROVINCES IN SOUTH AFRICA</t>
  </si>
  <si>
    <t>6 BALLS TO AN OVER IN CRICKET</t>
  </si>
  <si>
    <t>15 MEN ON A DEAD MANS CHEST</t>
  </si>
  <si>
    <t>23 PAIRS OF CHROMOZOMES IN THE HUMAN BODY</t>
  </si>
  <si>
    <t>1000 YEARS IN A MILLENIUM</t>
  </si>
  <si>
    <t>1000 Y in a M</t>
  </si>
  <si>
    <t>YOU SCORED</t>
  </si>
  <si>
    <t>OUT OF 33</t>
  </si>
  <si>
    <t>26 Letters of the Alphabet</t>
  </si>
  <si>
    <t>7 Days of the week</t>
  </si>
  <si>
    <t>32 is the Temperature in Degrees Fahrenheit at which Water Freezes</t>
  </si>
  <si>
    <t>7 Wonders of the World</t>
  </si>
  <si>
    <t>12 Signs of the Zodiac</t>
  </si>
  <si>
    <t>18 Holes on a Golf Course</t>
  </si>
  <si>
    <t>3 Wheels on a Tricycle</t>
  </si>
  <si>
    <t>12 Months in a Year</t>
  </si>
  <si>
    <t>8 Tentacles on a Octopus</t>
  </si>
  <si>
    <t>29 Days in February in a Leap Year</t>
  </si>
  <si>
    <t>27 Books in the New Testament</t>
  </si>
  <si>
    <t>365 Days in a Year</t>
  </si>
  <si>
    <t>13 Loaves in a Bakers Dozen</t>
  </si>
  <si>
    <t>52 Weeks in a Year</t>
  </si>
  <si>
    <t>1000 Years in a Millenium</t>
  </si>
  <si>
    <t>39 Books of the Old Testament</t>
  </si>
  <si>
    <t>66 Books of the Bible</t>
  </si>
  <si>
    <t>60 Minutes in a Hour</t>
  </si>
  <si>
    <t>9 Lives of a Cat</t>
  </si>
  <si>
    <t>13 Stripes in the United States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</si>
</sst>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Border="1" applyProtection="1">
      <protection hidden="1"/>
    </xf>
    <xf numFmtId="0" fontId="2" fillId="0" borderId="0" xfId="0" applyFont="1" applyBorder="1"/>
    <xf numFmtId="0" fontId="3" fillId="0" borderId="0" xfId="0" applyFont="1" applyBorder="1"/>
    <xf numFmtId="0" fontId="2" fillId="0" borderId="0" xfId="0" applyFont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Fill="1" applyBorder="1"/>
    <xf numFmtId="0" fontId="0" fillId="0" borderId="2" xfId="0" applyBorder="1" applyAlignment="1">
      <alignment horizontal="left"/>
    </xf>
    <xf numFmtId="0" fontId="0" fillId="0" borderId="2" xfId="0" applyBorder="1"/>
    <xf numFmtId="0" fontId="1" fillId="2" borderId="3" xfId="0" applyFont="1" applyFill="1" applyBorder="1"/>
    <xf numFmtId="0" fontId="0" fillId="0" borderId="0" xfId="0" applyProtection="1">
      <protection locked="0" hidden="1"/>
    </xf>
    <xf numFmtId="0" fontId="0" fillId="0" borderId="0" xfId="0" applyProtection="1"/>
    <xf numFmtId="0" fontId="1" fillId="0" borderId="0" xfId="0" applyFont="1" applyProtection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Protection="1">
      <protection locked="0" hidden="1"/>
    </xf>
    <xf numFmtId="0" fontId="0" fillId="0" borderId="1" xfId="0" applyBorder="1" applyProtection="1">
      <protection locked="0"/>
    </xf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42"/>
  <sheetViews>
    <sheetView showGridLines="0" showRowColHeaders="0" tabSelected="1" workbookViewId="0">
      <selection activeCell="B1" sqref="B1:D1"/>
    </sheetView>
  </sheetViews>
  <sheetFormatPr defaultRowHeight="12.75" x14ac:dyDescent="0.2"/>
  <cols>
    <col min="1" max="1" width="12.7109375" customWidth="1"/>
    <col min="2" max="2" width="4.5703125" customWidth="1"/>
    <col min="3" max="3" width="28.5703125" customWidth="1"/>
    <col min="4" max="4" width="50.5703125" customWidth="1"/>
    <col min="5" max="5" width="7.85546875" style="9" customWidth="1"/>
    <col min="34" max="34" width="8.85546875" style="17" customWidth="1"/>
    <col min="35" max="36" width="9.140625" style="16" hidden="1" customWidth="1"/>
    <col min="37" max="37" width="9.140625" style="16"/>
    <col min="38" max="38" width="9.140625" style="17"/>
  </cols>
  <sheetData>
    <row r="1" spans="2:38" ht="15.75" x14ac:dyDescent="0.25">
      <c r="B1" s="23" t="s">
        <v>6</v>
      </c>
      <c r="C1" s="23"/>
      <c r="D1" s="23"/>
      <c r="E1" s="3"/>
      <c r="F1" s="3"/>
      <c r="G1" s="3"/>
      <c r="H1" s="3"/>
      <c r="I1" s="3"/>
      <c r="J1" s="3"/>
    </row>
    <row r="2" spans="2:38" ht="15.75" x14ac:dyDescent="0.25">
      <c r="B2" s="23" t="s">
        <v>0</v>
      </c>
      <c r="C2" s="23"/>
      <c r="D2" s="23"/>
      <c r="E2" s="3"/>
      <c r="F2" s="3"/>
      <c r="G2" s="3"/>
      <c r="H2" s="3"/>
      <c r="I2" s="3"/>
      <c r="J2" s="3"/>
    </row>
    <row r="3" spans="2:38" ht="15.75" x14ac:dyDescent="0.25">
      <c r="B3" s="23" t="s">
        <v>1</v>
      </c>
      <c r="C3" s="23"/>
      <c r="D3" s="23"/>
      <c r="E3" s="3"/>
      <c r="F3" s="3"/>
      <c r="G3" s="3"/>
      <c r="H3" s="3"/>
      <c r="I3" s="3"/>
      <c r="J3" s="3"/>
    </row>
    <row r="4" spans="2:38" ht="15.75" x14ac:dyDescent="0.25">
      <c r="B4" s="23" t="s">
        <v>5</v>
      </c>
      <c r="C4" s="23"/>
      <c r="D4" s="23"/>
      <c r="E4" s="3"/>
      <c r="F4" s="3"/>
      <c r="G4" s="3"/>
      <c r="H4" s="3"/>
      <c r="I4" s="3"/>
      <c r="J4" s="3"/>
    </row>
    <row r="5" spans="2:38" x14ac:dyDescent="0.2">
      <c r="B5" s="1"/>
      <c r="C5" s="1"/>
      <c r="D5" s="1"/>
      <c r="E5" s="7"/>
      <c r="F5" s="1"/>
      <c r="G5" s="1"/>
      <c r="H5" s="1"/>
      <c r="I5" s="1"/>
    </row>
    <row r="6" spans="2:38" s="5" customFormat="1" ht="13.5" thickBot="1" x14ac:dyDescent="0.25">
      <c r="B6" s="15" t="s">
        <v>2</v>
      </c>
      <c r="C6" s="15" t="s">
        <v>3</v>
      </c>
      <c r="D6" s="15" t="s">
        <v>4</v>
      </c>
      <c r="E6" s="8"/>
      <c r="F6" s="2"/>
      <c r="G6" s="2"/>
      <c r="H6" s="2"/>
      <c r="I6" s="2"/>
      <c r="AH6" s="18"/>
      <c r="AI6" s="21"/>
      <c r="AJ6" s="21"/>
      <c r="AK6" s="21"/>
      <c r="AL6" s="18"/>
    </row>
    <row r="7" spans="2:38" x14ac:dyDescent="0.2">
      <c r="B7" s="13">
        <v>0</v>
      </c>
      <c r="C7" s="14" t="s">
        <v>7</v>
      </c>
      <c r="D7" s="14" t="s">
        <v>8</v>
      </c>
      <c r="E7" s="7" t="b">
        <f>IF(D7=AJ7,TRUE,IF(D7="",""))</f>
        <v>1</v>
      </c>
      <c r="F7" s="1"/>
      <c r="G7" s="1"/>
      <c r="H7" s="6"/>
      <c r="I7" s="1"/>
      <c r="AI7" s="16">
        <f>N(E7)</f>
        <v>1</v>
      </c>
      <c r="AJ7" s="16" t="s">
        <v>38</v>
      </c>
    </row>
    <row r="8" spans="2:38" x14ac:dyDescent="0.2">
      <c r="B8" s="10">
        <v>1</v>
      </c>
      <c r="C8" s="11" t="s">
        <v>9</v>
      </c>
      <c r="D8" s="22" t="s">
        <v>78</v>
      </c>
      <c r="E8" s="7" t="b">
        <f t="shared" ref="E8:E40" si="0">IF(D8=AJ8,TRUE,IF(D8="",""))</f>
        <v>1</v>
      </c>
      <c r="F8" s="1"/>
      <c r="G8" s="1"/>
      <c r="H8" s="1"/>
      <c r="I8" s="1"/>
      <c r="AI8" s="16">
        <f t="shared" ref="AI8:AI40" si="1">N(E8)</f>
        <v>1</v>
      </c>
      <c r="AJ8" s="16" t="s">
        <v>37</v>
      </c>
    </row>
    <row r="9" spans="2:38" x14ac:dyDescent="0.2">
      <c r="B9" s="10">
        <v>2</v>
      </c>
      <c r="C9" s="12" t="s">
        <v>10</v>
      </c>
      <c r="D9" s="22" t="s">
        <v>79</v>
      </c>
      <c r="E9" s="7" t="b">
        <f t="shared" si="0"/>
        <v>1</v>
      </c>
      <c r="F9" s="1"/>
      <c r="G9" s="1"/>
      <c r="H9" s="1"/>
      <c r="I9" s="1"/>
      <c r="AI9" s="16">
        <f t="shared" si="1"/>
        <v>1</v>
      </c>
      <c r="AJ9" s="16" t="s">
        <v>39</v>
      </c>
    </row>
    <row r="10" spans="2:38" x14ac:dyDescent="0.2">
      <c r="B10" s="10">
        <v>3</v>
      </c>
      <c r="C10" s="12" t="s">
        <v>11</v>
      </c>
      <c r="D10" s="22" t="s">
        <v>81</v>
      </c>
      <c r="E10" s="7" t="b">
        <f t="shared" si="0"/>
        <v>1</v>
      </c>
      <c r="F10" s="1"/>
      <c r="G10" s="1"/>
      <c r="H10" s="1"/>
      <c r="I10" s="1"/>
      <c r="AI10" s="16">
        <f t="shared" si="1"/>
        <v>1</v>
      </c>
      <c r="AJ10" s="16" t="s">
        <v>43</v>
      </c>
    </row>
    <row r="11" spans="2:38" x14ac:dyDescent="0.2">
      <c r="B11" s="10">
        <v>4</v>
      </c>
      <c r="C11" s="12" t="s">
        <v>12</v>
      </c>
      <c r="D11" s="22" t="s">
        <v>82</v>
      </c>
      <c r="E11" s="7" t="b">
        <f t="shared" si="0"/>
        <v>1</v>
      </c>
      <c r="F11" s="1"/>
      <c r="G11" s="1"/>
      <c r="H11" s="1"/>
      <c r="I11" s="1"/>
      <c r="L11" s="4"/>
      <c r="AI11" s="16">
        <f t="shared" si="1"/>
        <v>1</v>
      </c>
      <c r="AJ11" s="16" t="s">
        <v>44</v>
      </c>
    </row>
    <row r="12" spans="2:38" x14ac:dyDescent="0.2">
      <c r="B12" s="10">
        <v>5</v>
      </c>
      <c r="C12" s="12" t="s">
        <v>13</v>
      </c>
      <c r="D12" s="22" t="s">
        <v>94</v>
      </c>
      <c r="E12" s="7" t="b">
        <f t="shared" si="0"/>
        <v>1</v>
      </c>
      <c r="F12" s="1"/>
      <c r="G12" s="1"/>
      <c r="H12" s="1"/>
      <c r="I12" s="1"/>
      <c r="AI12" s="16">
        <f t="shared" si="1"/>
        <v>1</v>
      </c>
      <c r="AJ12" s="16" t="s">
        <v>45</v>
      </c>
    </row>
    <row r="13" spans="2:38" x14ac:dyDescent="0.2">
      <c r="B13" s="10">
        <v>6</v>
      </c>
      <c r="C13" s="12" t="s">
        <v>14</v>
      </c>
      <c r="D13" s="22"/>
      <c r="E13" s="7" t="str">
        <f t="shared" si="0"/>
        <v/>
      </c>
      <c r="F13" s="1"/>
      <c r="G13" s="1"/>
      <c r="H13" s="1"/>
      <c r="I13" s="1"/>
      <c r="AI13" s="16">
        <f t="shared" si="1"/>
        <v>0</v>
      </c>
      <c r="AJ13" s="16" t="s">
        <v>46</v>
      </c>
    </row>
    <row r="14" spans="2:38" x14ac:dyDescent="0.2">
      <c r="B14" s="10">
        <v>7</v>
      </c>
      <c r="C14" s="12" t="s">
        <v>15</v>
      </c>
      <c r="D14" s="22" t="s">
        <v>97</v>
      </c>
      <c r="E14" s="7" t="b">
        <f t="shared" si="0"/>
        <v>1</v>
      </c>
      <c r="F14" s="1"/>
      <c r="G14" s="1"/>
      <c r="H14" s="1"/>
      <c r="I14" s="1"/>
      <c r="AI14" s="16">
        <f t="shared" si="1"/>
        <v>1</v>
      </c>
      <c r="AJ14" s="16" t="s">
        <v>47</v>
      </c>
    </row>
    <row r="15" spans="2:38" x14ac:dyDescent="0.2">
      <c r="B15" s="10">
        <v>8</v>
      </c>
      <c r="C15" s="12" t="s">
        <v>16</v>
      </c>
      <c r="D15" s="22" t="s">
        <v>83</v>
      </c>
      <c r="E15" s="7" t="b">
        <f t="shared" si="0"/>
        <v>1</v>
      </c>
      <c r="F15" s="1"/>
      <c r="G15" s="1"/>
      <c r="H15" s="1"/>
      <c r="I15" s="1"/>
      <c r="AI15" s="16">
        <f t="shared" si="1"/>
        <v>1</v>
      </c>
      <c r="AJ15" s="16" t="s">
        <v>48</v>
      </c>
    </row>
    <row r="16" spans="2:38" x14ac:dyDescent="0.2">
      <c r="B16" s="10">
        <v>9</v>
      </c>
      <c r="C16" s="12" t="s">
        <v>17</v>
      </c>
      <c r="D16" s="22" t="s">
        <v>93</v>
      </c>
      <c r="E16" s="7" t="b">
        <f t="shared" si="0"/>
        <v>1</v>
      </c>
      <c r="F16" s="1"/>
      <c r="G16" s="1"/>
      <c r="H16" s="1"/>
      <c r="I16" s="1"/>
      <c r="AI16" s="16">
        <f t="shared" si="1"/>
        <v>1</v>
      </c>
      <c r="AJ16" s="16" t="s">
        <v>49</v>
      </c>
    </row>
    <row r="17" spans="2:36" x14ac:dyDescent="0.2">
      <c r="B17" s="10">
        <v>10</v>
      </c>
      <c r="C17" s="12" t="s">
        <v>18</v>
      </c>
      <c r="D17" s="22"/>
      <c r="E17" s="7" t="str">
        <f t="shared" si="0"/>
        <v/>
      </c>
      <c r="F17" s="1"/>
      <c r="G17" s="1"/>
      <c r="H17" s="1"/>
      <c r="I17" s="1"/>
      <c r="AI17" s="16">
        <f t="shared" si="1"/>
        <v>0</v>
      </c>
      <c r="AJ17" s="16" t="s">
        <v>50</v>
      </c>
    </row>
    <row r="18" spans="2:36" x14ac:dyDescent="0.2">
      <c r="B18" s="10">
        <v>11</v>
      </c>
      <c r="C18" s="12" t="s">
        <v>19</v>
      </c>
      <c r="D18" s="22"/>
      <c r="E18" s="7" t="str">
        <f t="shared" si="0"/>
        <v/>
      </c>
      <c r="F18" s="1"/>
      <c r="G18" s="1"/>
      <c r="H18" s="1"/>
      <c r="I18" s="1"/>
      <c r="AI18" s="16">
        <f t="shared" si="1"/>
        <v>0</v>
      </c>
      <c r="AJ18" s="16" t="s">
        <v>51</v>
      </c>
    </row>
    <row r="19" spans="2:36" x14ac:dyDescent="0.2">
      <c r="B19" s="10">
        <v>12</v>
      </c>
      <c r="C19" s="12" t="s">
        <v>20</v>
      </c>
      <c r="D19" s="22"/>
      <c r="E19" s="7" t="str">
        <f t="shared" si="0"/>
        <v/>
      </c>
      <c r="F19" s="1"/>
      <c r="G19" s="1"/>
      <c r="H19" s="1"/>
      <c r="I19" s="1"/>
      <c r="AI19" s="16">
        <f t="shared" si="1"/>
        <v>0</v>
      </c>
      <c r="AJ19" s="16" t="s">
        <v>52</v>
      </c>
    </row>
    <row r="20" spans="2:36" x14ac:dyDescent="0.2">
      <c r="B20" s="10">
        <v>13</v>
      </c>
      <c r="C20" s="12" t="s">
        <v>21</v>
      </c>
      <c r="D20" s="22" t="s">
        <v>80</v>
      </c>
      <c r="E20" s="7" t="b">
        <f t="shared" si="0"/>
        <v>1</v>
      </c>
      <c r="F20" s="1"/>
      <c r="G20" s="1"/>
      <c r="H20" s="1"/>
      <c r="I20" s="1"/>
      <c r="AI20" s="16">
        <f t="shared" si="1"/>
        <v>1</v>
      </c>
      <c r="AJ20" s="16" t="s">
        <v>53</v>
      </c>
    </row>
    <row r="21" spans="2:36" x14ac:dyDescent="0.2">
      <c r="B21" s="10">
        <v>14</v>
      </c>
      <c r="C21" s="12" t="s">
        <v>22</v>
      </c>
      <c r="D21" s="22"/>
      <c r="E21" s="7" t="str">
        <f t="shared" si="0"/>
        <v/>
      </c>
      <c r="F21" s="1"/>
      <c r="G21" s="1"/>
      <c r="H21" s="1"/>
      <c r="I21" s="1"/>
      <c r="AI21" s="16">
        <f t="shared" si="1"/>
        <v>0</v>
      </c>
      <c r="AJ21" s="16" t="s">
        <v>54</v>
      </c>
    </row>
    <row r="22" spans="2:36" x14ac:dyDescent="0.2">
      <c r="B22" s="10">
        <v>15</v>
      </c>
      <c r="C22" s="12" t="s">
        <v>23</v>
      </c>
      <c r="D22" s="22" t="s">
        <v>84</v>
      </c>
      <c r="E22" s="7" t="b">
        <f t="shared" si="0"/>
        <v>1</v>
      </c>
      <c r="F22" s="1"/>
      <c r="G22" s="1"/>
      <c r="H22" s="1"/>
      <c r="I22" s="1"/>
      <c r="AI22" s="16">
        <f t="shared" si="1"/>
        <v>1</v>
      </c>
      <c r="AJ22" s="16" t="s">
        <v>55</v>
      </c>
    </row>
    <row r="23" spans="2:36" x14ac:dyDescent="0.2">
      <c r="B23" s="10">
        <v>16</v>
      </c>
      <c r="C23" s="12" t="s">
        <v>24</v>
      </c>
      <c r="D23" s="22"/>
      <c r="E23" s="7" t="str">
        <f t="shared" si="0"/>
        <v/>
      </c>
      <c r="F23" s="1"/>
      <c r="G23" s="1"/>
      <c r="H23" s="1"/>
      <c r="I23" s="1"/>
      <c r="AI23" s="16">
        <f t="shared" si="1"/>
        <v>0</v>
      </c>
      <c r="AJ23" s="16" t="s">
        <v>56</v>
      </c>
    </row>
    <row r="24" spans="2:36" x14ac:dyDescent="0.2">
      <c r="B24" s="10">
        <v>17</v>
      </c>
      <c r="C24" s="12" t="s">
        <v>61</v>
      </c>
      <c r="D24" s="22"/>
      <c r="E24" s="7" t="str">
        <f t="shared" si="0"/>
        <v/>
      </c>
      <c r="F24" s="1"/>
      <c r="G24" s="1"/>
      <c r="H24" s="1"/>
      <c r="I24" s="1"/>
      <c r="AI24" s="16">
        <f t="shared" si="1"/>
        <v>0</v>
      </c>
      <c r="AJ24" s="16" t="s">
        <v>60</v>
      </c>
    </row>
    <row r="25" spans="2:36" x14ac:dyDescent="0.2">
      <c r="B25" s="10">
        <v>18</v>
      </c>
      <c r="C25" s="12" t="s">
        <v>25</v>
      </c>
      <c r="D25" s="22" t="s">
        <v>85</v>
      </c>
      <c r="E25" s="7" t="b">
        <f t="shared" si="0"/>
        <v>1</v>
      </c>
      <c r="F25" s="1"/>
      <c r="G25" s="1"/>
      <c r="H25" s="1"/>
      <c r="I25" s="1"/>
      <c r="AI25" s="16">
        <f t="shared" si="1"/>
        <v>1</v>
      </c>
      <c r="AJ25" s="16" t="s">
        <v>57</v>
      </c>
    </row>
    <row r="26" spans="2:36" x14ac:dyDescent="0.2">
      <c r="B26" s="10">
        <v>19</v>
      </c>
      <c r="C26" s="12" t="s">
        <v>26</v>
      </c>
      <c r="D26" s="22"/>
      <c r="E26" s="7" t="str">
        <f t="shared" si="0"/>
        <v/>
      </c>
      <c r="F26" s="1"/>
      <c r="G26" s="1"/>
      <c r="H26" s="1"/>
      <c r="I26" s="1"/>
      <c r="AI26" s="16">
        <f t="shared" si="1"/>
        <v>0</v>
      </c>
      <c r="AJ26" s="16" t="s">
        <v>58</v>
      </c>
    </row>
    <row r="27" spans="2:36" x14ac:dyDescent="0.2">
      <c r="B27" s="10">
        <v>20</v>
      </c>
      <c r="C27" s="12" t="s">
        <v>27</v>
      </c>
      <c r="D27" s="22" t="s">
        <v>86</v>
      </c>
      <c r="E27" s="7" t="b">
        <f t="shared" si="0"/>
        <v>1</v>
      </c>
      <c r="F27" s="1"/>
      <c r="G27" s="1"/>
      <c r="H27" s="1"/>
      <c r="I27" s="1"/>
      <c r="AI27" s="16">
        <f t="shared" si="1"/>
        <v>1</v>
      </c>
      <c r="AJ27" s="16" t="s">
        <v>59</v>
      </c>
    </row>
    <row r="28" spans="2:36" x14ac:dyDescent="0.2">
      <c r="B28" s="10">
        <v>21</v>
      </c>
      <c r="C28" s="12" t="s">
        <v>28</v>
      </c>
      <c r="D28" s="22" t="s">
        <v>87</v>
      </c>
      <c r="E28" s="7" t="b">
        <f t="shared" si="0"/>
        <v>1</v>
      </c>
      <c r="F28" s="1"/>
      <c r="G28" s="1"/>
      <c r="H28" s="1"/>
      <c r="I28" s="1"/>
      <c r="AI28" s="16">
        <f t="shared" si="1"/>
        <v>1</v>
      </c>
      <c r="AJ28" s="16" t="s">
        <v>62</v>
      </c>
    </row>
    <row r="29" spans="2:36" x14ac:dyDescent="0.2">
      <c r="B29" s="10">
        <v>22</v>
      </c>
      <c r="C29" s="12" t="s">
        <v>29</v>
      </c>
      <c r="D29" s="22" t="s">
        <v>88</v>
      </c>
      <c r="E29" s="7" t="b">
        <f t="shared" si="0"/>
        <v>1</v>
      </c>
      <c r="F29" s="1"/>
      <c r="G29" s="1"/>
      <c r="H29" s="1"/>
      <c r="I29" s="1"/>
      <c r="AI29" s="16">
        <f t="shared" si="1"/>
        <v>1</v>
      </c>
      <c r="AJ29" s="16" t="s">
        <v>63</v>
      </c>
    </row>
    <row r="30" spans="2:36" x14ac:dyDescent="0.2">
      <c r="B30" s="10">
        <v>23</v>
      </c>
      <c r="C30" s="12" t="s">
        <v>30</v>
      </c>
      <c r="D30" s="22" t="s">
        <v>89</v>
      </c>
      <c r="E30" s="7" t="b">
        <f t="shared" si="0"/>
        <v>1</v>
      </c>
      <c r="F30" s="1"/>
      <c r="G30" s="1"/>
      <c r="H30" s="1"/>
      <c r="I30" s="1"/>
      <c r="AI30" s="16">
        <f t="shared" si="1"/>
        <v>1</v>
      </c>
      <c r="AJ30" s="16" t="s">
        <v>64</v>
      </c>
    </row>
    <row r="31" spans="2:36" x14ac:dyDescent="0.2">
      <c r="B31" s="10">
        <v>24</v>
      </c>
      <c r="C31" s="12" t="s">
        <v>31</v>
      </c>
      <c r="D31" s="22" t="s">
        <v>90</v>
      </c>
      <c r="E31" s="7" t="b">
        <f t="shared" si="0"/>
        <v>1</v>
      </c>
      <c r="G31" s="1"/>
      <c r="AI31" s="16">
        <f t="shared" si="1"/>
        <v>1</v>
      </c>
      <c r="AJ31" s="16" t="s">
        <v>65</v>
      </c>
    </row>
    <row r="32" spans="2:36" x14ac:dyDescent="0.2">
      <c r="B32" s="10">
        <v>25</v>
      </c>
      <c r="C32" s="12" t="s">
        <v>32</v>
      </c>
      <c r="D32" s="22" t="s">
        <v>91</v>
      </c>
      <c r="E32" s="7" t="b">
        <f t="shared" si="0"/>
        <v>1</v>
      </c>
      <c r="G32" s="1"/>
      <c r="AI32" s="16">
        <f t="shared" si="1"/>
        <v>1</v>
      </c>
      <c r="AJ32" s="16" t="s">
        <v>66</v>
      </c>
    </row>
    <row r="33" spans="2:36" x14ac:dyDescent="0.2">
      <c r="B33" s="10">
        <v>26</v>
      </c>
      <c r="C33" s="12" t="s">
        <v>33</v>
      </c>
      <c r="D33" s="22" t="s">
        <v>96</v>
      </c>
      <c r="E33" s="7" t="b">
        <f t="shared" si="0"/>
        <v>1</v>
      </c>
      <c r="G33" s="1"/>
      <c r="AI33" s="16">
        <f t="shared" si="1"/>
        <v>1</v>
      </c>
      <c r="AJ33" s="16" t="s">
        <v>67</v>
      </c>
    </row>
    <row r="34" spans="2:36" x14ac:dyDescent="0.2">
      <c r="B34" s="10">
        <v>27</v>
      </c>
      <c r="C34" s="12" t="s">
        <v>34</v>
      </c>
      <c r="D34" s="22" t="s">
        <v>95</v>
      </c>
      <c r="E34" s="7" t="b">
        <f t="shared" si="0"/>
        <v>1</v>
      </c>
      <c r="G34" s="1"/>
      <c r="AI34" s="16">
        <f t="shared" si="1"/>
        <v>1</v>
      </c>
      <c r="AJ34" s="16" t="s">
        <v>68</v>
      </c>
    </row>
    <row r="35" spans="2:36" x14ac:dyDescent="0.2">
      <c r="B35" s="10">
        <v>28</v>
      </c>
      <c r="C35" s="12" t="s">
        <v>35</v>
      </c>
      <c r="D35" s="22"/>
      <c r="E35" s="7"/>
      <c r="G35" s="1"/>
      <c r="AI35" s="16">
        <f t="shared" si="1"/>
        <v>0</v>
      </c>
      <c r="AJ35" s="16" t="s">
        <v>73</v>
      </c>
    </row>
    <row r="36" spans="2:36" x14ac:dyDescent="0.2">
      <c r="B36" s="10">
        <v>29</v>
      </c>
      <c r="C36" s="12" t="s">
        <v>36</v>
      </c>
      <c r="D36" s="22"/>
      <c r="E36" s="7"/>
      <c r="G36" s="1"/>
      <c r="AI36" s="16">
        <f t="shared" si="1"/>
        <v>0</v>
      </c>
      <c r="AJ36" s="16" t="s">
        <v>69</v>
      </c>
    </row>
    <row r="37" spans="2:36" x14ac:dyDescent="0.2">
      <c r="B37" s="10">
        <v>30</v>
      </c>
      <c r="C37" s="12" t="s">
        <v>40</v>
      </c>
      <c r="D37" s="22"/>
      <c r="E37" s="7" t="str">
        <f t="shared" si="0"/>
        <v/>
      </c>
      <c r="G37" s="1"/>
      <c r="AI37" s="16">
        <f t="shared" si="1"/>
        <v>0</v>
      </c>
      <c r="AJ37" s="16" t="s">
        <v>70</v>
      </c>
    </row>
    <row r="38" spans="2:36" x14ac:dyDescent="0.2">
      <c r="B38" s="10">
        <v>31</v>
      </c>
      <c r="C38" s="12" t="s">
        <v>41</v>
      </c>
      <c r="D38" s="22"/>
      <c r="E38" s="7" t="str">
        <f t="shared" si="0"/>
        <v/>
      </c>
      <c r="G38" s="1"/>
      <c r="AI38" s="16">
        <f t="shared" si="1"/>
        <v>0</v>
      </c>
      <c r="AJ38" s="16" t="s">
        <v>71</v>
      </c>
    </row>
    <row r="39" spans="2:36" x14ac:dyDescent="0.2">
      <c r="B39" s="10">
        <v>32</v>
      </c>
      <c r="C39" s="12" t="s">
        <v>75</v>
      </c>
      <c r="D39" s="22" t="s">
        <v>92</v>
      </c>
      <c r="E39" s="7" t="b">
        <f t="shared" si="0"/>
        <v>1</v>
      </c>
      <c r="G39" s="1"/>
      <c r="AI39" s="16">
        <f t="shared" si="1"/>
        <v>1</v>
      </c>
      <c r="AJ39" s="16" t="s">
        <v>74</v>
      </c>
    </row>
    <row r="40" spans="2:36" x14ac:dyDescent="0.2">
      <c r="B40" s="10">
        <v>33</v>
      </c>
      <c r="C40" s="12" t="s">
        <v>42</v>
      </c>
      <c r="D40" s="22"/>
      <c r="E40" s="7" t="str">
        <f t="shared" si="0"/>
        <v/>
      </c>
      <c r="G40" s="1"/>
      <c r="AI40" s="16">
        <f t="shared" si="1"/>
        <v>0</v>
      </c>
      <c r="AJ40" s="16" t="s">
        <v>72</v>
      </c>
    </row>
    <row r="41" spans="2:36" x14ac:dyDescent="0.2">
      <c r="AI41" s="16">
        <f>SUM(AI8:AI40)</f>
        <v>20</v>
      </c>
    </row>
    <row r="42" spans="2:36" x14ac:dyDescent="0.2">
      <c r="B42" s="5"/>
      <c r="C42" s="19"/>
      <c r="D42" s="19" t="s">
        <v>76</v>
      </c>
      <c r="E42" s="20">
        <f>AI41</f>
        <v>20</v>
      </c>
      <c r="F42" s="5" t="s">
        <v>77</v>
      </c>
    </row>
  </sheetData>
  <sheetProtection password="DAC9" sheet="1" objects="1" scenarios="1"/>
  <mergeCells count="4">
    <mergeCell ref="B1:D1"/>
    <mergeCell ref="B2:D2"/>
    <mergeCell ref="B3:D3"/>
    <mergeCell ref="B4:D4"/>
  </mergeCells>
  <phoneticPr fontId="0" type="noConversion"/>
  <pageMargins left="0.75" right="0.75" top="1" bottom="1" header="0.5" footer="0.5"/>
  <pageSetup paperSize="9" orientation="portrait" horizontalDpi="360" verticalDpi="36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MENSA QUESTIONAIRE</vt:lpstr>
    </vt:vector>
  </TitlesOfParts>
  <Company>phumelela africa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Felienne</cp:lastModifiedBy>
  <dcterms:created xsi:type="dcterms:W3CDTF">2001-06-05T11:35:44Z</dcterms:created>
  <dcterms:modified xsi:type="dcterms:W3CDTF">2014-09-03T12:02:21Z</dcterms:modified>
</cp:coreProperties>
</file>