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5" windowWidth="15270" windowHeight="8850" activeTab="2"/>
  </bookViews>
  <sheets>
    <sheet name="Run Query" sheetId="2" r:id="rId1"/>
    <sheet name="Results" sheetId="1" r:id="rId2"/>
    <sheet name="Pivot" sheetId="3" r:id="rId3"/>
    <sheet name="Mirant" sheetId="4" r:id="rId4"/>
  </sheets>
  <definedNames>
    <definedName name="_xlnm._FilterDatabase" localSheetId="3" hidden="1">Mirant!$A$4:$Q$29204</definedName>
    <definedName name="_xlnm._FilterDatabase" localSheetId="1" hidden="1">Results!$A$4:$Q$29368</definedName>
    <definedName name="post_id">'Run Query'!$B$4</definedName>
    <definedName name="_xlnm.Print_Area" localSheetId="3">Mirant!$A$1:$M$179</definedName>
    <definedName name="_xlnm.Print_Area" localSheetId="1">Results!$A$1:$M$208</definedName>
    <definedName name="_xlnm.Print_Area">Results!$A:$A</definedName>
    <definedName name="_xlnm.Print_Titles" localSheetId="3">Mirant!#REF!</definedName>
    <definedName name="_xlnm.Print_Titles">Results!#REF!</definedName>
    <definedName name="PW">'Run Query'!$B$3</definedName>
    <definedName name="UID">'Run Query'!$B$2</definedName>
  </definedNames>
  <calcPr calcId="152511" calcMode="manual" fullCalcOnLoad="1"/>
  <pivotCaches>
    <pivotCache cacheId="0" r:id="rId5"/>
  </pivotCaches>
</workbook>
</file>

<file path=xl/calcChain.xml><?xml version="1.0" encoding="utf-8"?>
<calcChain xmlns="http://schemas.openxmlformats.org/spreadsheetml/2006/main">
  <c r="K2" i="4" l="1"/>
  <c r="M2" i="4" s="1"/>
  <c r="L2" i="4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K2" i="1"/>
  <c r="M2" i="1" s="1"/>
  <c r="L2" i="1"/>
</calcChain>
</file>

<file path=xl/sharedStrings.xml><?xml version="1.0" encoding="utf-8"?>
<sst xmlns="http://schemas.openxmlformats.org/spreadsheetml/2006/main" count="2606" uniqueCount="92">
  <si>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</si>
  <si>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</si>
  <si>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</si>
  <si>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</si>
  <si>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</si>
  <si>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</si>
  <si>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</si>
  <si>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</si>
  <si>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</si>
  <si>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</si>
  <si>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</si>
  <si>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</si>
  <si>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</si>
  <si>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</si>
  <si>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</si>
  <si>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</si>
  <si>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</si>
  <si>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</si>
  <si>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</si>
  <si>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</si>
  <si>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</si>
  <si>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</si>
  <si>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</si>
  <si>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</si>
  <si>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</si>
  <si>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</si>
  <si>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</si>
  <si>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</si>
  <si>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</si>
  <si>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Grand Total</t>
  </si>
  <si>
    <t>01-JAN-2002</t>
  </si>
  <si>
    <t>01-FEB-2002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</si>
  <si>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</si>
  <si>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</si>
  <si>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</si>
  <si>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</si>
  <si>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</si>
  <si>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</si>
  <si>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</si>
  <si>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</si>
  <si>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</si>
  <si>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</si>
  <si>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</si>
  <si>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</si>
  <si>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</si>
  <si>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Sum of Value</t>
  </si>
  <si>
    <t>MIRANTCANENE</t>
  </si>
  <si>
    <t>QP7039.1</t>
  </si>
  <si>
    <t>P</t>
  </si>
  <si>
    <t>NGMR-AECO/C</t>
  </si>
  <si>
    <t>V64794.1</t>
  </si>
  <si>
    <t>V67831.1</t>
  </si>
  <si>
    <t>V70968.1</t>
  </si>
  <si>
    <t>V92532.1</t>
  </si>
  <si>
    <t>CGPR-AECO/BASIS</t>
  </si>
  <si>
    <t>V98653.1</t>
  </si>
  <si>
    <t>VB4050.1</t>
  </si>
  <si>
    <t>AECOUS</t>
  </si>
  <si>
    <t>VC5783.3</t>
  </si>
  <si>
    <t>VD3558.1</t>
  </si>
  <si>
    <t>VF2542.1</t>
  </si>
  <si>
    <t>VG5955.1</t>
  </si>
  <si>
    <t>VG9103.1</t>
  </si>
  <si>
    <t>VH0021.1</t>
  </si>
  <si>
    <t>VQ9540.1</t>
  </si>
  <si>
    <t>VT2543.1</t>
  </si>
  <si>
    <t>VT5299.1</t>
  </si>
  <si>
    <t>Y46805.1</t>
  </si>
  <si>
    <t>Y92833.1</t>
  </si>
  <si>
    <t>YA7382.1</t>
  </si>
  <si>
    <t>STATION-2/C$</t>
  </si>
  <si>
    <t>YA7382.2</t>
  </si>
  <si>
    <t>YA7593.1</t>
  </si>
  <si>
    <t>YA7593.2</t>
  </si>
  <si>
    <t>YA8854.1</t>
  </si>
  <si>
    <t>YA8854.2</t>
  </si>
  <si>
    <t>YC1650.1</t>
  </si>
  <si>
    <t>YE3026.1</t>
  </si>
  <si>
    <t>YF5957.1</t>
  </si>
  <si>
    <t>YF5957.2</t>
  </si>
  <si>
    <t>NGMR-AECO/IDX</t>
  </si>
  <si>
    <t>CGPR-AECO/IDX</t>
  </si>
  <si>
    <t>Y52420.1</t>
  </si>
  <si>
    <t>Y52471.1</t>
  </si>
  <si>
    <t>Y81297.1</t>
  </si>
  <si>
    <t>IF-NTWST/CANB-I</t>
  </si>
  <si>
    <t>STATION-2/IDX</t>
  </si>
  <si>
    <t>POST ID</t>
  </si>
  <si>
    <t>Total</t>
  </si>
  <si>
    <t>(blank)</t>
  </si>
  <si>
    <t>CAD/GJ</t>
  </si>
  <si>
    <t>NO OPTS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</si>
</sst>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u/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75" fontId="0" fillId="0" borderId="0" xfId="1" applyNumberFormat="1" applyFont="1"/>
    <xf numFmtId="175" fontId="0" fillId="0" borderId="0" xfId="0" applyNumberFormat="1"/>
    <xf numFmtId="15" fontId="3" fillId="0" borderId="0" xfId="0" applyNumberFormat="1" applyFont="1" applyFill="1"/>
    <xf numFmtId="3" fontId="3" fillId="0" borderId="0" xfId="0" applyNumberFormat="1" applyFont="1" applyFill="1"/>
    <xf numFmtId="10" fontId="3" fillId="0" borderId="0" xfId="0" applyNumberFormat="1" applyFont="1" applyFill="1"/>
    <xf numFmtId="169" fontId="3" fillId="0" borderId="0" xfId="0" applyNumberFormat="1" applyFont="1" applyFill="1"/>
    <xf numFmtId="173" fontId="3" fillId="0" borderId="0" xfId="0" applyNumberFormat="1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5" borderId="0" xfId="0" applyFont="1" applyFill="1"/>
    <xf numFmtId="15" fontId="3" fillId="5" borderId="0" xfId="0" applyNumberFormat="1" applyFont="1" applyFill="1"/>
    <xf numFmtId="3" fontId="3" fillId="5" borderId="0" xfId="0" applyNumberFormat="1" applyFont="1" applyFill="1"/>
    <xf numFmtId="10" fontId="3" fillId="5" borderId="0" xfId="0" applyNumberFormat="1" applyFont="1" applyFill="1"/>
    <xf numFmtId="169" fontId="3" fillId="5" borderId="0" xfId="0" applyNumberFormat="1" applyFont="1" applyFill="1"/>
    <xf numFmtId="173" fontId="3" fillId="5" borderId="0" xfId="0" applyNumberFormat="1" applyFont="1" applyFill="1"/>
    <xf numFmtId="0" fontId="3" fillId="5" borderId="0" xfId="0" applyFont="1" applyFill="1" applyAlignment="1">
      <alignment vertical="top" wrapText="1"/>
    </xf>
    <xf numFmtId="0" fontId="3" fillId="5" borderId="0" xfId="0" applyFont="1" applyFill="1" applyBorder="1" applyAlignment="1">
      <alignment vertical="top" wrapText="1"/>
    </xf>
    <xf numFmtId="173" fontId="3" fillId="6" borderId="0" xfId="0" applyNumberFormat="1" applyFont="1" applyFill="1"/>
    <xf numFmtId="173" fontId="3" fillId="7" borderId="0" xfId="0" applyNumberFormat="1" applyFont="1" applyFill="1"/>
    <xf numFmtId="173" fontId="3" fillId="8" borderId="0" xfId="0" applyNumberFormat="1" applyFont="1" applyFill="1"/>
    <xf numFmtId="173" fontId="3" fillId="9" borderId="0" xfId="0" applyNumberFormat="1" applyFont="1" applyFill="1"/>
    <xf numFmtId="0" fontId="3" fillId="7" borderId="0" xfId="0" applyFont="1" applyFill="1"/>
    <xf numFmtId="15" fontId="3" fillId="7" borderId="0" xfId="0" applyNumberFormat="1" applyFont="1" applyFill="1"/>
    <xf numFmtId="3" fontId="3" fillId="7" borderId="0" xfId="0" applyNumberFormat="1" applyFont="1" applyFill="1"/>
    <xf numFmtId="10" fontId="3" fillId="7" borderId="0" xfId="0" applyNumberFormat="1" applyFont="1" applyFill="1"/>
    <xf numFmtId="169" fontId="3" fillId="7" borderId="0" xfId="0" applyNumberFormat="1" applyFont="1" applyFill="1"/>
    <xf numFmtId="0" fontId="3" fillId="7" borderId="0" xfId="0" applyFont="1" applyFill="1" applyAlignment="1">
      <alignment vertical="top" wrapText="1"/>
    </xf>
    <xf numFmtId="0" fontId="3" fillId="7" borderId="0" xfId="0" applyFont="1" applyFill="1" applyBorder="1" applyAlignment="1">
      <alignment vertical="top" wrapText="1"/>
    </xf>
    <xf numFmtId="0" fontId="3" fillId="10" borderId="0" xfId="0" applyFont="1" applyFill="1"/>
    <xf numFmtId="15" fontId="3" fillId="10" borderId="0" xfId="0" applyNumberFormat="1" applyFont="1" applyFill="1"/>
    <xf numFmtId="3" fontId="3" fillId="10" borderId="0" xfId="0" applyNumberFormat="1" applyFont="1" applyFill="1"/>
    <xf numFmtId="10" fontId="3" fillId="10" borderId="0" xfId="0" applyNumberFormat="1" applyFont="1" applyFill="1"/>
    <xf numFmtId="169" fontId="3" fillId="10" borderId="0" xfId="0" applyNumberFormat="1" applyFont="1" applyFill="1"/>
    <xf numFmtId="173" fontId="3" fillId="10" borderId="0" xfId="0" applyNumberFormat="1" applyFont="1" applyFill="1"/>
    <xf numFmtId="0" fontId="3" fillId="10" borderId="0" xfId="0" applyFont="1" applyFill="1" applyAlignment="1">
      <alignment vertical="top" wrapText="1"/>
    </xf>
    <xf numFmtId="0" fontId="3" fillId="10" borderId="0" xfId="0" applyFont="1" applyFill="1" applyBorder="1" applyAlignment="1">
      <alignment vertical="top" wrapText="1"/>
    </xf>
    <xf numFmtId="175" fontId="0" fillId="0" borderId="11" xfId="0" applyNumberFormat="1" applyFill="1" applyBorder="1"/>
    <xf numFmtId="0" fontId="0" fillId="0" borderId="0" xfId="0" applyFill="1"/>
    <xf numFmtId="0" fontId="0" fillId="0" borderId="12" xfId="0" applyFill="1" applyBorder="1"/>
    <xf numFmtId="175" fontId="0" fillId="0" borderId="12" xfId="0" applyNumberFormat="1" applyFill="1" applyBorder="1"/>
    <xf numFmtId="175" fontId="0" fillId="0" borderId="13" xfId="0" applyNumberFormat="1" applyFill="1" applyBorder="1"/>
    <xf numFmtId="14" fontId="0" fillId="0" borderId="0" xfId="0" applyNumberFormat="1" applyFill="1"/>
    <xf numFmtId="0" fontId="0" fillId="0" borderId="12" xfId="0" applyBorder="1"/>
    <xf numFmtId="0" fontId="7" fillId="0" borderId="0" xfId="0" applyFont="1"/>
  </cellXfs>
  <cellStyles count="2">
    <cellStyle name="Comma" xfId="1" builtinId="3"/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numFmt numFmtId="17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bardal" refreshedDate="37284.48166597222" createdVersion="1" recordCount="65532" upgradeOnRefresh="1">
  <cacheSource type="worksheet">
    <worksheetSource ref="A4:M65536" sheet="Mirant"/>
  </cacheSource>
  <cacheFields count="13">
    <cacheField name="Counterparty" numFmtId="0">
      <sharedItems containsBlank="1" count="2">
        <s v="MIRANTCANENE"/>
        <m/>
      </sharedItems>
    </cacheField>
    <cacheField name="Deal Num" numFmtId="0">
      <sharedItems containsBlank="1" count="964">
        <s v="QP7039.1"/>
        <s v="V64794.1"/>
        <s v="V67831.1"/>
        <s v="V70968.1"/>
        <s v="V92532.1"/>
        <s v="V98653.1"/>
        <s v="VB4050.1"/>
        <s v="VC5783.3"/>
        <s v="VD3558.1"/>
        <s v="VF2542.1"/>
        <s v="VG5955.1"/>
        <s v="VG9103.1"/>
        <s v="VH0021.1"/>
        <s v="VQ9540.1"/>
        <s v="VT2543.1"/>
        <s v="VT5299.1"/>
        <s v="Y46805.1"/>
        <s v="Y92833.1"/>
        <s v="YA7382.1"/>
        <s v="YA7382.2"/>
        <s v="YA7593.1"/>
        <s v="YA7593.2"/>
        <s v="YA8854.1"/>
        <s v="YA8854.2"/>
        <s v="YC1650.1"/>
        <s v="YE3026.1"/>
        <s v="YF5957.1"/>
        <s v="YF5957.2"/>
        <s v="Y52420.1"/>
        <s v="Y52471.1"/>
        <s v="Y81297.1"/>
        <m/>
        <s v="N88204.1" u="1"/>
        <s v="N88204.2" u="1"/>
        <s v="N99808.1" u="1"/>
        <s v="N99808.2" u="1"/>
        <s v="QL5283.1" u="1"/>
        <s v="QL5283.2" u="1"/>
        <s v="QL5283.3" u="1"/>
        <s v="QN2715.1" u="1"/>
        <s v="QN2715.2" u="1"/>
        <s v="QN2715.3" u="1"/>
        <s v="QN2723.1" u="1"/>
        <s v="QN2723.2" u="1"/>
        <s v="QP0278.1" u="1"/>
        <s v="QP0278.2" u="1"/>
        <s v="QR0379.1" u="1"/>
        <s v="QR0379.2" u="1"/>
        <s v="QT0045.3" u="1"/>
        <s v="QT0045.4" u="1"/>
        <s v="QV4154.1" u="1"/>
        <s v="QV4154.2" u="1"/>
        <s v="QW3048.1" u="1"/>
        <s v="QW3048.2" u="1"/>
        <s v="QW7504.1" u="1"/>
        <s v="QW7504.2" u="1"/>
        <s v="QW8128.1" u="1"/>
        <s v="QW8128.2" u="1"/>
        <s v="QZ6129.1" u="1"/>
        <s v="QZ6129.2" u="1"/>
        <s v="QZ6129.3" u="1"/>
        <s v="V01191.1" u="1"/>
        <s v="V01191.2" u="1"/>
        <s v="V17404.1" u="1"/>
        <s v="V17404.2" u="1"/>
        <s v="V17404.5" u="1"/>
        <s v="V30266.1" u="1"/>
        <s v="V30266.2" u="1"/>
        <s v="V30266.3" u="1"/>
        <s v="V46194.1" u="1"/>
        <s v="V46194.2" u="1"/>
        <s v="V46194.3" u="1"/>
        <s v="V64109.1" u="1"/>
        <s v="V64109.2" u="1"/>
        <s v="V76621.1" u="1"/>
        <s v="V76621.2" u="1"/>
        <s v="VA2155.3" u="1"/>
        <s v="VA2155.4" u="1"/>
        <s v="VB7206.1" u="1"/>
        <s v="VB7206.2" u="1"/>
        <s v="VJ2745.1" u="1"/>
        <s v="VJ2758.1" u="1"/>
        <s v="VJ2761.1" u="1"/>
        <s v="VJ2762.1" u="1"/>
        <s v="VJ2763.1" u="1"/>
        <s v="VJ2773.1" u="1"/>
        <s v="VJ6785.1" u="1"/>
        <s v="VJ6785.2" u="1"/>
        <s v="VM9329.2" u="1"/>
        <s v="VM9329.4" u="1"/>
        <s v="VM9393.2" u="1"/>
        <s v="VM9393.4" u="1"/>
        <s v="VM9549.2" u="1"/>
        <s v="VM9549.4" u="1"/>
        <s v="VM9572.2" u="1"/>
        <s v="VM9572.4" u="1"/>
        <s v="VN4579.1" u="1"/>
        <s v="VN4579.2" u="1"/>
        <s v="VN6258.3" u="1"/>
        <s v="VN6258.4" u="1"/>
        <s v="VN6258.7" u="1"/>
        <s v="VN6258.8" u="1"/>
        <s v="VO5662.1" u="1"/>
        <s v="VO5662.2" u="1"/>
        <s v="VQ4398.3" u="1"/>
        <s v="VQ4398.4" u="1"/>
        <s v="VR2272.3" u="1"/>
        <s v="VR2272.4" u="1"/>
        <s v="VT2278.1" u="1"/>
        <s v="VT2278.2" u="1"/>
        <s v="VT2813.3" u="1"/>
        <s v="VT2813.4" u="1"/>
        <s v="VT9090.1" u="1"/>
        <s v="VT9090.2" u="1"/>
        <s v="VW9258.1" u="1"/>
        <s v="VW9258.2" u="1"/>
        <s v="Y68590.1" u="1"/>
        <s v="Y68590.2" u="1"/>
        <s v="Y74009.1" u="1"/>
        <s v="Y74009.2" u="1"/>
        <s v="Y74009.3" u="1"/>
        <s v="Y74009.4" u="1"/>
        <s v="Y74030.1" u="1"/>
        <s v="Y74030.2" u="1"/>
        <s v="YC7095.1" u="1"/>
        <s v="YC7095.2" u="1"/>
        <s v="YD6693.1" u="1"/>
        <s v="YD6693.2" u="1"/>
        <s v="YE2917.1" u="1"/>
        <s v="YE2917.2" u="1"/>
        <s v="YE2924.1" u="1"/>
        <s v="YE2924.2" u="1"/>
        <s v="VB1082.1" u="1"/>
        <s v="VP8801.2" u="1"/>
        <s v="VS5673.1" u="1"/>
        <s v="VX9444.2" u="1"/>
        <s v="Y21145.2" u="1"/>
        <s v="Y46839.2" u="1"/>
        <s v="Y65529.1" u="1"/>
        <s v="Y65605.2" u="1"/>
        <s v="Y65628.2" u="1"/>
        <s v="Y74032.1" u="1"/>
        <s v="Y74033.1" u="1"/>
        <s v="Y80323.1" u="1"/>
        <s v="Y81109.1" u="1"/>
        <s v="Y81113.1" u="1"/>
        <s v="Y81304.2" u="1"/>
        <s v="Y89673.2" u="1"/>
        <s v="Y89673.4" u="1"/>
        <s v="Y89687.2" u="1"/>
        <s v="Y89687.4" u="1"/>
        <s v="Y91325.1" u="1"/>
        <s v="Y91465.1" u="1"/>
        <s v="Y94405.2" u="1"/>
        <s v="Y94409.2" u="1"/>
        <s v="Y96337.1" u="1"/>
        <s v="Y96524.1" u="1"/>
        <s v="Y97376.1" u="1"/>
        <s v="Y97918.2" u="1"/>
        <s v="Y97918.4" u="1"/>
        <s v="Y98038.2" u="1"/>
        <s v="Y98038.4" u="1"/>
        <s v="YA3877.1" u="1"/>
        <s v="YA3959.1" u="1"/>
        <s v="YA4365.2" u="1"/>
        <s v="YA4373.2" u="1"/>
        <s v="YA6543.1" u="1"/>
        <s v="YA6974.1" u="1"/>
        <s v="YA8847.2" u="1"/>
        <s v="YA8851.2" u="1"/>
        <s v="YB1208.1" u="1"/>
        <s v="YB1404.1" u="1"/>
        <s v="YB1417.1" u="1"/>
        <s v="YB1432.1" u="1"/>
        <s v="YB1436.1" u="1"/>
        <s v="YB1456.1" u="1"/>
        <s v="YB1463.1" u="1"/>
        <s v="YB1465.1" u="1"/>
        <s v="YB1526.1" u="1"/>
        <s v="YB1527.1" u="1"/>
        <s v="YB3001.1" u="1"/>
        <s v="YB4614.1" u="1"/>
        <s v="YB4672.1" u="1"/>
        <s v="YB4679.1" u="1"/>
        <s v="YB4824.1" u="1"/>
        <s v="YB6398.1" u="1"/>
        <s v="YC0097.1" u="1"/>
        <s v="YC0151.1" u="1"/>
        <s v="YC2499.2" u="1"/>
        <s v="YC6168.1" u="1"/>
        <s v="YC6306.1" u="1"/>
        <s v="YC6339.1" u="1"/>
        <s v="YC7122.1" u="1"/>
        <s v="YC9056.1" u="1"/>
        <s v="YC9081.1" u="1"/>
        <s v="YC9808.1" u="1"/>
        <s v="YD2488.1" u="1"/>
        <s v="YD2581.2" u="1"/>
        <s v="YD2611.1" u="1"/>
        <s v="YD7453.2" u="1"/>
        <s v="YE2902.1" u="1"/>
        <s v="YE3051.2" u="1"/>
        <s v="YE3059.2" u="1"/>
        <s v="YE7744.1" u="1"/>
        <s v="YE7959.2" u="1"/>
        <s v="YE7981.2" u="1"/>
        <s v="YF0994.1" u="1"/>
        <s v="YF1017.1" u="1"/>
        <s v="YF1039.1" u="1"/>
        <s v="YF1184.1" u="1"/>
        <s v="YF1280.1" u="1"/>
        <s v="YF1701.1" u="1"/>
        <s v="YF3943.1" u="1"/>
        <s v="YF3951.1" u="1"/>
        <s v="YF3978.1" u="1"/>
        <s v="YF4008.1" u="1"/>
        <s v="YF4027.1" u="1"/>
        <s v="YF4624.1" u="1"/>
        <s v="YF4774.2" u="1"/>
        <s v="YF5450.1" u="1"/>
        <s v="YF5452.1" u="1"/>
        <s v="YF6006.2" u="1"/>
        <s v="YF6050.1" u="1"/>
        <s v="YF6143.1" u="1"/>
        <s v="YF6848.1" u="1"/>
        <s v="YF6918.1" u="1"/>
        <s v="YF8279.1" u="1"/>
        <s v="YF8341.1" u="1"/>
        <s v="YF8346.1" u="1"/>
        <s v="YF8369.1" u="1"/>
        <s v="YF8393.1" u="1"/>
        <s v="YF8551.2" u="1"/>
        <s v="YF8620.1" u="1"/>
        <s v="YF8640.1" u="1"/>
        <s v="YF8847.1" u="1"/>
        <s v="YF9054.1" u="1"/>
        <s v="YF9104.1" u="1"/>
        <s v="YF9110.1" u="1"/>
        <s v="YF9961.2" u="1"/>
        <s v="YG0154.1" u="1"/>
        <s v="YG0157.1" u="1"/>
        <s v="YG0328.1" u="1"/>
        <s v="YG0760.1" u="1"/>
        <s v="YG1164.2" u="1"/>
        <s v="YG1317.1" u="1"/>
        <s v="YG9721.1" u="1"/>
        <s v="YG9776.1" u="1"/>
        <s v="YG9823.1" u="1"/>
        <s v="YG9893.1" u="1"/>
        <s v="YG9926.1" u="1"/>
        <s v="YG9934.1" u="1"/>
        <s v="YG9968.1" u="1"/>
        <s v="YH0158.1" u="1"/>
        <s v="YH0386.1" u="1"/>
        <s v="YH0442.2" u="1"/>
        <s v="YH0473.1" u="1"/>
        <s v="YH0481.2" u="1"/>
        <s v="YH0501.1" u="1"/>
        <s v="YH0532.1" u="1"/>
        <s v="YH0545.1" u="1"/>
        <s v="YH0551.1" u="1"/>
        <s v="YH0619.1" u="1"/>
        <s v="YH0623.1" u="1"/>
        <s v="YH0759.1" u="1"/>
        <s v="YH0762.1" u="1"/>
        <s v="YH0837.1" u="1"/>
        <s v="YH0977.1" u="1"/>
        <s v="YH1028.1" u="1"/>
        <s v="YH1042.1" u="1"/>
        <s v="YH1127.1" u="1"/>
        <s v="YH1345.1" u="1"/>
        <s v="YH1378.1" u="1"/>
        <s v="YH1409.1" u="1"/>
        <s v="YH1681.1" u="1"/>
        <s v="VB0985.1" u="1"/>
        <s v="VS4996.1" u="1"/>
        <s v="VX9085.1" u="1"/>
        <s v="VX9096.1" u="1"/>
        <s v="VX9428.1" u="1"/>
        <s v="Y39923.2" u="1"/>
        <s v="Y39945.2" u="1"/>
        <s v="Y50267.2" u="1"/>
        <s v="Y50270.1" u="1"/>
        <s v="Y50273.1" u="1"/>
        <s v="Y50654.1" u="1"/>
        <s v="Y52333.2" u="1"/>
        <s v="Y54051.1" u="1"/>
        <s v="Y54053.1" u="1"/>
        <s v="Y54060.2" u="1"/>
        <s v="Y59743.1" u="1"/>
        <s v="Y59753.1" u="1"/>
        <s v="Y59766.1" u="1"/>
        <s v="Y61834.1" u="1"/>
        <s v="Y61925.1" u="1"/>
        <s v="Y61968.1" u="1"/>
        <s v="Y61972.1" u="1"/>
        <s v="Y63281.1" u="1"/>
        <s v="Y63528.1" u="1"/>
        <s v="Y63579.1" u="1"/>
        <s v="Y63626.1" u="1"/>
        <s v="Y63703.1" u="1"/>
        <s v="Y63842.1" u="1"/>
        <s v="Y63865.1" u="1"/>
        <s v="Y63954.1" u="1"/>
        <s v="Y64036.1" u="1"/>
        <s v="Y64542.1" u="1"/>
        <s v="Y64697.1" u="1"/>
        <s v="Y64752.1" u="1"/>
        <s v="Y64782.1" u="1"/>
        <s v="Y64923.1" u="1"/>
        <s v="Y64978.1" u="1"/>
        <s v="Y64999.1" u="1"/>
        <s v="Y66215.1" u="1"/>
        <s v="Y66390.1" u="1"/>
        <s v="Y66574.1" u="1"/>
        <s v="Y66706.1" u="1"/>
        <s v="Y66804.1" u="1"/>
        <s v="Y66810.1" u="1"/>
        <s v="Y66818.1" u="1"/>
        <s v="Y68605.1" u="1"/>
        <s v="Y68605.2" u="1"/>
        <s v="Y68650.1" u="1"/>
        <s v="Y68651.1" u="1"/>
        <s v="Y69562.1" u="1"/>
        <s v="Y69623.2" u="1"/>
        <s v="Y69828.1" u="1"/>
        <s v="Y70069.1" u="1"/>
        <s v="Y70076.2" u="1"/>
        <s v="Y70112.2" u="1"/>
        <s v="Y70231.2" u="1"/>
        <s v="Y70329.1" u="1"/>
        <s v="Y70518.1" u="1"/>
        <s v="Y70562.2" u="1"/>
        <s v="Y70679.1" u="1"/>
        <s v="Y71203.2" u="1"/>
        <s v="Y71204.2" u="1"/>
        <s v="Y71539.1" u="1"/>
        <s v="Y71546.1" u="1"/>
        <s v="Y71799.2" u="1"/>
        <s v="Y71867.1" u="1"/>
        <s v="Y71986.1" u="1"/>
        <s v="Y72025.2" u="1"/>
        <s v="Y72093.1" u="1"/>
        <s v="Y73140.1" u="1"/>
        <s v="Y73161.1" u="1"/>
        <s v="Y73390.1" u="1"/>
        <s v="Y73577.1" u="1"/>
        <s v="Y73663.1" u="1"/>
        <s v="Y73670.1" u="1"/>
        <s v="Y73704.1" u="1"/>
        <s v="Y74031.2" u="1"/>
        <s v="Y74303.1" u="1"/>
        <s v="Y74544.2" u="1"/>
        <s v="Y74692.1" u="1"/>
        <s v="Y74697.1" u="1"/>
        <s v="Y74797.1" u="1"/>
        <s v="Y74851.2" u="1"/>
        <s v="Y75041.1" u="1"/>
        <s v="Y75261.1" u="1"/>
        <s v="Y75402.2" u="1"/>
        <s v="Y75416.1" u="1"/>
        <s v="Y75417.1" u="1"/>
        <s v="Y75418.1" u="1"/>
        <s v="Y75421.1" u="1"/>
        <s v="Y75659.1" u="1"/>
        <s v="Y75666.1" u="1"/>
        <s v="Y75743.2" u="1"/>
        <s v="Y75748.1" u="1"/>
        <s v="Y76385.1" u="1"/>
        <s v="Y77376.2" u="1"/>
        <s v="Y78213.1" u="1"/>
        <s v="Y78728.1" u="1"/>
        <s v="Y79367.1" u="1"/>
        <s v="Y80064.1" u="1"/>
        <s v="Y80071.1" u="1"/>
        <s v="Y80244.1" u="1"/>
        <s v="Y81015.1" u="1"/>
        <s v="Y81303.2" u="1"/>
        <s v="Y81960.2" u="1"/>
        <s v="Y82070.1" u="1"/>
        <s v="Y82075.1" u="1"/>
        <s v="Y82086.1" u="1"/>
        <s v="Y82087.1" u="1"/>
        <s v="Y82107.1" u="1"/>
        <s v="Y82235.2" u="1"/>
        <s v="Y82434.1" u="1"/>
        <s v="Y82466.1" u="1"/>
        <s v="Y82473.1" u="1"/>
        <s v="Y82523.1" u="1"/>
        <s v="Y82668.1" u="1"/>
        <s v="Y82919.1" u="1"/>
        <s v="Y84260.1" u="1"/>
        <s v="Y84265.1" u="1"/>
        <s v="Y84291.1" u="1"/>
        <s v="Y84295.1" u="1"/>
        <s v="Y84296.1" u="1"/>
        <s v="Y84368.1" u="1"/>
        <s v="Y84401.1" u="1"/>
        <s v="Y84421.1" u="1"/>
        <s v="Y84680.2" u="1"/>
        <s v="Y85351.1" u="1"/>
        <s v="Y86174.1" u="1"/>
        <s v="Y86351.1" u="1"/>
        <s v="Y86355.1" u="1"/>
        <s v="Y86357.1" u="1"/>
        <s v="Y86786.1" u="1"/>
        <s v="Y86893.1" u="1"/>
        <s v="Y86952.1" u="1"/>
        <s v="Y87132.2" u="1"/>
        <s v="Y88333.1" u="1"/>
        <s v="Y88350.2" u="1"/>
        <s v="Y88352.2" u="1"/>
        <s v="Y88367.2" u="1"/>
        <s v="Y88371.2" u="1"/>
        <s v="Y88429.2" u="1"/>
        <s v="Y88617.1" u="1"/>
        <s v="Y88618.1" u="1"/>
        <s v="Y89651.1" u="1"/>
        <s v="Y89969.1" u="1"/>
        <s v="Y90271.1" u="1"/>
        <s v="Y90684.2" u="1"/>
        <s v="Y90686.1" u="1"/>
        <s v="Y91363.1" u="1"/>
        <s v="Y92113.2" u="1"/>
        <s v="Y92119.1" u="1"/>
        <s v="Y92138.1" u="1"/>
        <s v="Y92199.1" u="1"/>
        <s v="Y92348.1" u="1"/>
        <s v="Y92363.1" u="1"/>
        <s v="Y92405.1" u="1"/>
        <s v="Y92411.1" u="1"/>
        <s v="Y92458.1" u="1"/>
        <s v="Y92459.1" u="1"/>
        <s v="Y92464.1" u="1"/>
        <s v="Y92465.1" u="1"/>
        <s v="Y92514.1" u="1"/>
        <s v="Y92622.1" u="1"/>
        <s v="Y93124.2" u="1"/>
        <s v="Y93144.2" u="1"/>
        <s v="Y93394.2" u="1"/>
        <s v="Y93398.1" u="1"/>
        <s v="Y93514.2" u="1"/>
        <s v="Y93558.1" u="1"/>
        <s v="Y93677.1" u="1"/>
        <s v="Y93705.1" u="1"/>
        <s v="Y93725.1" u="1"/>
        <s v="Y93854.1" u="1"/>
        <s v="Y93873.2" u="1"/>
        <s v="Y94069.1" u="1"/>
        <s v="Y94196.1" u="1"/>
        <s v="Y94334.1" u="1"/>
        <s v="Y95167.1" u="1"/>
        <s v="Y95220.2" u="1"/>
        <s v="Y95241.1" u="1"/>
        <s v="Y95250.1" u="1"/>
        <s v="Y95399.1" u="1"/>
        <s v="Y95435.2" u="1"/>
        <s v="Y95647.1" u="1"/>
        <s v="Y95655.2" u="1"/>
        <s v="Y95667.2" u="1"/>
        <s v="Y95905.1" u="1"/>
        <s v="Y96217.1" u="1"/>
        <s v="Y96218.1" u="1"/>
        <s v="Y96420.1" u="1"/>
        <s v="Y96442.1" u="1"/>
        <s v="Y96516.1" u="1"/>
        <s v="Y96630.1" u="1"/>
        <s v="Y96686.1" u="1"/>
        <s v="Y97459.1" u="1"/>
        <s v="Y97769.1" u="1"/>
        <s v="Y97859.2" u="1"/>
        <s v="Y97880.2" u="1"/>
        <s v="Y97919.1" u="1"/>
        <s v="YA2420.1" u="1"/>
        <s v="YA2491.1" u="1"/>
        <s v="YA2897.1" u="1"/>
        <s v="YA3278.1" u="1"/>
        <s v="YA3373.1" u="1"/>
        <s v="YA3392.1" u="1"/>
        <s v="YA3569.1" u="1"/>
        <s v="YA3724.1" u="1"/>
        <s v="YA3734.1" u="1"/>
        <s v="YA4079.1" u="1"/>
        <s v="YA4087.1" u="1"/>
        <s v="YA4361.2" u="1"/>
        <s v="YA5323.1" u="1"/>
        <s v="YA5412.1" u="1"/>
        <s v="YA5785.2" u="1"/>
        <s v="YA5805.1" u="1"/>
        <s v="YA5921.1" u="1"/>
        <s v="YA6125.1" u="1"/>
        <s v="YA6247.1" u="1"/>
        <s v="YA6862.1" u="1"/>
        <s v="YA6958.1" u="1"/>
        <s v="YA7028.1" u="1"/>
        <s v="YA7149.1" u="1"/>
        <s v="YA7264.1" u="1"/>
        <s v="YA7531.1" u="1"/>
        <s v="YA7560.1" u="1"/>
        <s v="YA7572.1" u="1"/>
        <s v="YA7765.1" u="1"/>
        <s v="YA7938.1" u="1"/>
        <s v="YA8120.1" u="1"/>
        <s v="YA8845.1" u="1"/>
        <s v="YA8848.2" u="1"/>
        <s v="YB0278.1" u="1"/>
        <s v="YB0283.1" u="1"/>
        <s v="YB0346.1" u="1"/>
        <s v="YB0650.1" u="1"/>
        <s v="YB0864.1" u="1"/>
        <s v="YB0909.1" u="1"/>
        <s v="YB1474.1" u="1"/>
        <s v="YB1501.1" u="1"/>
        <s v="YB1518.1" u="1"/>
        <s v="YB1859.1" u="1"/>
        <s v="YB1913.1" u="1"/>
        <s v="YB1922.1" u="1"/>
        <s v="YB1956.1" u="1"/>
        <s v="YB1965.1" u="1"/>
        <s v="YB2072.1" u="1"/>
        <s v="YB2986.1" u="1"/>
        <s v="YB3010.1" u="1"/>
        <s v="YB3198.1" u="1"/>
        <s v="YB3462.1" u="1"/>
        <s v="YB4256.1" u="1"/>
        <s v="YB4620.1" u="1"/>
        <s v="YB4676.1" u="1"/>
        <s v="YB4681.2" u="1"/>
        <s v="YB4713.1" u="1"/>
        <s v="YB4747.1" u="1"/>
        <s v="YB4891.1" u="1"/>
        <s v="YB5207.1" u="1"/>
        <s v="YB5249.1" u="1"/>
        <s v="YB5399.1" u="1"/>
        <s v="YB6035.1" u="1"/>
        <s v="YB6114.1" u="1"/>
        <s v="YB6194.1" u="1"/>
        <s v="YB6195.2" u="1"/>
        <s v="YB6364.1" u="1"/>
        <s v="YB6365.2" u="1"/>
        <s v="YB6368.1" u="1"/>
        <s v="YB6388.1" u="1"/>
        <s v="YB6702.1" u="1"/>
        <s v="YB7144.1" u="1"/>
        <s v="YB7276.1" u="1"/>
        <s v="YB7313.1" u="1"/>
        <s v="YB7314.1" u="1"/>
        <s v="YB7407.1" u="1"/>
        <s v="YB7738.1" u="1"/>
        <s v="YB7804.2" u="1"/>
        <s v="YB7817.1" u="1"/>
        <s v="YB7819.2" u="1"/>
        <s v="YB8798.1" u="1"/>
        <s v="YB8858.1" u="1"/>
        <s v="YB8859.1" u="1"/>
        <s v="YB8864.1" u="1"/>
        <s v="YB8885.1" u="1"/>
        <s v="YB8918.1" u="1"/>
        <s v="YB8937.1" u="1"/>
        <s v="YB8997.1" u="1"/>
        <s v="YB9106.1" u="1"/>
        <s v="YB9118.1" u="1"/>
        <s v="YB9574.1" u="1"/>
        <s v="YB9575.1" u="1"/>
        <s v="YB9716.1" u="1"/>
        <s v="YB9717.1" u="1"/>
        <s v="YB9740.2" u="1"/>
        <s v="YC0185.2" u="1"/>
        <s v="YC0348.1" u="1"/>
        <s v="YC0350.1" u="1"/>
        <s v="YC0373.1" u="1"/>
        <s v="YC0400.1" u="1"/>
        <s v="YC0413.1" u="1"/>
        <s v="YC0466.1" u="1"/>
        <s v="YC0544.1" u="1"/>
        <s v="YC0683.1" u="1"/>
        <s v="YC0726.1" u="1"/>
        <s v="YC0967.1" u="1"/>
        <s v="YC0968.2" u="1"/>
        <s v="YC1444.2" u="1"/>
        <s v="YC1445.1" u="1"/>
        <s v="YC1463.1" u="1"/>
        <s v="YC1464.1" u="1"/>
        <s v="YC1466.1" u="1"/>
        <s v="YC1467.1" u="1"/>
        <s v="YC1600.1" u="1"/>
        <s v="YC1601.1" u="1"/>
        <s v="YC1622.1" u="1"/>
        <s v="YC1672.1" u="1"/>
        <s v="YC1673.1" u="1"/>
        <s v="YC1675.1" u="1"/>
        <s v="YC1687.1" u="1"/>
        <s v="YC1694.1" u="1"/>
        <s v="YC1764.1" u="1"/>
        <s v="YC1765.1" u="1"/>
        <s v="YC1859.1" u="1"/>
        <s v="YC1881.1" u="1"/>
        <s v="YC1890.1" u="1"/>
        <s v="YC1895.1" u="1"/>
        <s v="YC1935.1" u="1"/>
        <s v="YC2090.1" u="1"/>
        <s v="YC2246.2" u="1"/>
        <s v="YC2287.2" u="1"/>
        <s v="YC2512.1" u="1"/>
        <s v="YC2889.1" u="1"/>
        <s v="YC2889.2" u="1"/>
        <s v="YC4148.1" u="1"/>
        <s v="YC4230.1" u="1"/>
        <s v="YC4239.1" u="1"/>
        <s v="YC4247.1" u="1"/>
        <s v="YC4309.1" u="1"/>
        <s v="YC4334.1" u="1"/>
        <s v="YC4347.1" u="1"/>
        <s v="YC4380.2" u="1"/>
        <s v="YC4503.1" u="1"/>
        <s v="YC4520.1" u="1"/>
        <s v="YC4538.1" u="1"/>
        <s v="YC5094.2" u="1"/>
        <s v="YC5585.1" u="1"/>
        <s v="YC6171.1" u="1"/>
        <s v="YC6225.1" u="1"/>
        <s v="YC6721.1" u="1"/>
        <s v="YC7086.1" u="1"/>
        <s v="YC7195.1" u="1"/>
        <s v="YC8480.1" u="1"/>
        <s v="YC8488.1" u="1"/>
        <s v="YC8497.2" u="1"/>
        <s v="YC8499.1" u="1"/>
        <s v="YC8530.1" u="1"/>
        <s v="YC8532.1" u="1"/>
        <s v="YC8555.1" u="1"/>
        <s v="YC9041.1" u="1"/>
        <s v="YC9042.1" u="1"/>
        <s v="YC9103.1" u="1"/>
        <s v="YC9708.1" u="1"/>
        <s v="YC9949.1" u="1"/>
        <s v="YD0457.1" u="1"/>
        <s v="YD0545.1" u="1"/>
        <s v="YD0613.1" u="1"/>
        <s v="YD1040.1" u="1"/>
        <s v="YD1093.1" u="1"/>
        <s v="YD1124.1" u="1"/>
        <s v="YD1127.1" u="1"/>
        <s v="YD1193.1" u="1"/>
        <s v="YD1200.1" u="1"/>
        <s v="YD1212.1" u="1"/>
        <s v="YD1213.1" u="1"/>
        <s v="YD1243.1" u="1"/>
        <s v="YD1462.1" u="1"/>
        <s v="YD1610.1" u="1"/>
        <s v="YD1756.1" u="1"/>
        <s v="YD1764.1" u="1"/>
        <s v="YD1847.1" u="1"/>
        <s v="YD1867.1" u="1"/>
        <s v="YD1870.1" u="1"/>
        <s v="YD1954.1" u="1"/>
        <s v="YD1971.2" u="1"/>
        <s v="YD2044.1" u="1"/>
        <s v="YD2194.1" u="1"/>
        <s v="YD2212.1" u="1"/>
        <s v="YD2213.2" u="1"/>
        <s v="YD2269.1" u="1"/>
        <s v="YD2325.1" u="1"/>
        <s v="YD2362.1" u="1"/>
        <s v="YD2395.1" u="1"/>
        <s v="YD2408.1" u="1"/>
        <s v="YD2469.1" u="1"/>
        <s v="YD2543.1" u="1"/>
        <s v="YD2558.2" u="1"/>
        <s v="YD2560.1" u="1"/>
        <s v="YD2561.2" u="1"/>
        <s v="YD2564.2" u="1"/>
        <s v="YD2579.1" u="1"/>
        <s v="YD3184.1" u="1"/>
        <s v="YD3186.1" u="1"/>
        <s v="YD3626.1" u="1"/>
        <s v="YD3628.1" u="1"/>
        <s v="YD3706.1" u="1"/>
        <s v="YD3765.1" u="1"/>
        <s v="YD3805.1" u="1"/>
        <s v="YD3913.2" u="1"/>
        <s v="YD4053.1" u="1"/>
        <s v="YD4055.1" u="1"/>
        <s v="YD4241.1" u="1"/>
        <s v="YD4319.1" u="1"/>
        <s v="YD4341.1" u="1"/>
        <s v="YD4563.1" u="1"/>
        <s v="YD4695.1" u="1"/>
        <s v="YD4801.1" u="1"/>
        <s v="YD4815.1" u="1"/>
        <s v="YD4832.1" u="1"/>
        <s v="YD4888.1" u="1"/>
        <s v="YD4906.1" u="1"/>
        <s v="YD4982.1" u="1"/>
        <s v="YD5014.1" u="1"/>
        <s v="YD5034.1" u="1"/>
        <s v="YD5243.1" u="1"/>
        <s v="YD5360.1" u="1"/>
        <s v="YD5364.1" u="1"/>
        <s v="YD6107.2" u="1"/>
        <s v="YD6251.1" u="1"/>
        <s v="YD6275.1" u="1"/>
        <s v="YD6281.1" u="1"/>
        <s v="YD6358.1" u="1"/>
        <s v="YD6488.1" u="1"/>
        <s v="YD7008.1" u="1"/>
        <s v="YD7455.2" u="1"/>
        <s v="YD8061.1" u="1"/>
        <s v="YD8069.1" u="1"/>
        <s v="YD8579.1" u="1"/>
        <s v="YD8603.1" u="1"/>
        <s v="YD9000.1" u="1"/>
        <s v="YD9458.1" u="1"/>
        <s v="YD9487.1" u="1"/>
        <s v="YD9665.1" u="1"/>
        <s v="YD9754.1" u="1"/>
        <s v="YD9773.1" u="1"/>
        <s v="YD9785.1" u="1"/>
        <s v="YD9819.1" u="1"/>
        <s v="YD9849.1" u="1"/>
        <s v="YD9851.1" u="1"/>
        <s v="YD9854.1" u="1"/>
        <s v="YD9904.1" u="1"/>
        <s v="YE0276.1" u="1"/>
        <s v="YE0294.1" u="1"/>
        <s v="YE0373.1" u="1"/>
        <s v="YE0375.1" u="1"/>
        <s v="YE0470.2" u="1"/>
        <s v="YE0674.1" u="1"/>
        <s v="YE0738.1" u="1"/>
        <s v="YE0777.2" u="1"/>
        <s v="YE0903.1" u="1"/>
        <s v="YE0907.1" u="1"/>
        <s v="YE1101.1" u="1"/>
        <s v="YE1155.1" u="1"/>
        <s v="YE1166.1" u="1"/>
        <s v="YE1183.1" u="1"/>
        <s v="YE1291.1" u="1"/>
        <s v="YE1501.1" u="1"/>
        <s v="YE2002.1" u="1"/>
        <s v="YE2052.2" u="1"/>
        <s v="YE2466.1" u="1"/>
        <s v="YE2913.1" u="1"/>
        <s v="YE3065.1" u="1"/>
        <s v="YE4315.1" u="1"/>
        <s v="YE4453.1" u="1"/>
        <s v="YE4542.1" u="1"/>
        <s v="YE5312.1" u="1"/>
        <s v="YE5395.1" u="1"/>
        <s v="YE5400.1" u="1"/>
        <s v="YE5514.1" u="1"/>
        <s v="YE5814.2" u="1"/>
        <s v="YE5880.1" u="1"/>
        <s v="YE5924.1" u="1"/>
        <s v="YE5955.1" u="1"/>
        <s v="YE6031.1" u="1"/>
        <s v="YE6032.1" u="1"/>
        <s v="YE6205.1" u="1"/>
        <s v="YE6211.1" u="1"/>
        <s v="YE6254.1" u="1"/>
        <s v="YE6429.1" u="1"/>
        <s v="YE6569.1" u="1"/>
        <s v="YE6686.2" u="1"/>
        <s v="YE6687.1" u="1"/>
        <s v="YE6688.1" u="1"/>
        <s v="YE6719.1" u="1"/>
        <s v="YE6757.1" u="1"/>
        <s v="YE6824.1" u="1"/>
        <s v="YE6831.1" u="1"/>
        <s v="YE6832.1" u="1"/>
        <s v="YE6859.1" u="1"/>
        <s v="YE7065.2" u="1"/>
        <s v="YE7085.1" u="1"/>
        <s v="YE7215.1" u="1"/>
        <s v="YE7290.1" u="1"/>
        <s v="YE7367.1" u="1"/>
        <s v="YE7859.2" u="1"/>
        <s v="YE7965.2" u="1"/>
        <s v="YE7967.2" u="1"/>
        <s v="YE7970.2" u="1"/>
        <s v="YE7973.2" u="1"/>
        <s v="YE7977.2" u="1"/>
        <s v="YE7977.4" u="1"/>
        <s v="YE7977.6" u="1"/>
        <s v="YE7977.8" u="1"/>
        <s v="YE8676.1" u="1"/>
        <s v="YE8681.1" u="1"/>
        <s v="YE8841.1" u="1"/>
        <s v="YE9072.1" u="1"/>
        <s v="YE9076.1" u="1"/>
        <s v="YE9270.1" u="1"/>
        <s v="YE9411.1" u="1"/>
        <s v="YE9553.1" u="1"/>
        <s v="YE9570.1" u="1"/>
        <s v="YE9945.1" u="1"/>
        <s v="YE9995.1" u="1"/>
        <s v="YF0120.1" u="1"/>
        <s v="YF0256.1" u="1"/>
        <s v="YF0271.1" u="1"/>
        <s v="YF0286.1" u="1"/>
        <s v="YF0290.2" u="1"/>
        <s v="YF0290.4" u="1"/>
        <s v="YF0290.6" u="1"/>
        <s v="YF0290.8" u="1"/>
        <s v="YF0326.1" u="1"/>
        <s v="YF0370.1" u="1"/>
        <s v="YF0375.1" u="1"/>
        <s v="YF0448.1" u="1"/>
        <s v="YF0449.1" u="1"/>
        <s v="YF0665.2" u="1"/>
        <s v="YF0665.4" u="1"/>
        <s v="YF0665.6" u="1"/>
        <s v="YF0665.8" u="1"/>
        <s v="YF0770.2" u="1"/>
        <s v="YF0904.1" u="1"/>
        <s v="YF0974.1" u="1"/>
        <s v="YF1017.2" u="1"/>
        <s v="YF1039.2" u="1"/>
        <s v="YF1046.1" u="1"/>
        <s v="YF1050.1" u="1"/>
        <s v="YF1051.1" u="1"/>
        <s v="YF1052.1" u="1"/>
        <s v="YF1114.1" u="1"/>
        <s v="YF1157.1" u="1"/>
        <s v="YF1184.2" u="1"/>
        <s v="YF1263.1" u="1"/>
        <s v="YF1264.1" u="1"/>
        <s v="YF1280.2" u="1"/>
        <s v="YF1289.1" u="1"/>
        <s v="YF1407.1" u="1"/>
        <s v="YF1463.2" u="1"/>
        <s v="YF1589.1" u="1"/>
        <s v="YF1648.1" u="1"/>
        <s v="YF1701.2" u="1"/>
        <s v="YF1753.1" u="1"/>
        <s v="YF1998.1" u="1"/>
        <s v="YF2003.1" u="1"/>
        <s v="YF2045.2" u="1"/>
        <s v="YF2063.2" u="1"/>
        <s v="YF2069.2" u="1"/>
        <s v="YF2072.2" u="1"/>
        <s v="YF2349.1" u="1"/>
        <s v="YF2687.2" u="1"/>
        <s v="YF2694.1" u="1"/>
        <s v="YF2721.2" u="1"/>
        <s v="YF2735.1" u="1"/>
        <s v="YF2773.2" u="1"/>
        <s v="YF3756.1" u="1"/>
        <s v="YF3993.1" u="1"/>
        <s v="YF4044.1" u="1"/>
        <s v="YF4071.1" u="1"/>
        <s v="YF4405.1" u="1"/>
        <s v="YF4780.1" u="1"/>
        <s v="YF5169.1" u="1"/>
        <s v="YF5184.1" u="1"/>
        <s v="YF5270.1" u="1"/>
        <s v="YF5407.1" u="1"/>
        <s v="YF6054.2" u="1"/>
        <s v="YF6076.1" u="1"/>
        <s v="YF8048.1" u="1"/>
        <s v="YF8750.1" u="1"/>
        <s v="YF9023.1" u="1"/>
        <s v="YF9245.1" u="1"/>
        <s v="YF9485.1" u="1"/>
        <s v="YF9639.1" u="1"/>
        <s v="YG0935.1" u="1"/>
        <s v="YG0942.1" u="1"/>
        <s v="YG0946.1" u="1"/>
        <s v="YG5525.1" u="1"/>
        <s v="YG9169.1" u="1"/>
        <s v="YG9172.1" u="1"/>
        <s v="YG9606.2" u="1"/>
        <s v="YG9658.2" u="1"/>
        <s v="YG9749.2" u="1"/>
        <s v="YG9750.1" u="1"/>
        <s v="YG9795.2" u="1"/>
        <s v="YH0112.2" u="1"/>
        <s v="YH0844.2" u="1"/>
        <s v="YH1103.1" u="1"/>
        <s v="YH1245.1" u="1"/>
        <s v="YH1272.2" u="1"/>
        <s v="YH1274.1" u="1"/>
        <s v="YH1327.2" u="1"/>
        <s v="YH1347.1" u="1"/>
        <s v="YH1546.1" u="1"/>
        <s v="YH1569.2" u="1"/>
        <s v="YH1598.2" u="1"/>
        <s v="YH1620.1" u="1"/>
        <s v="YH1621.1" u="1"/>
        <s v="YH1700.1" u="1"/>
        <s v="YH1705.1" u="1"/>
        <s v="YH1748.1" u="1"/>
        <s v="YH1765.1" u="1"/>
        <s v="YH1959.1" u="1"/>
        <s v="YH2126.1" u="1"/>
        <s v="YH2145.1" u="1"/>
        <s v="YH3692.2" u="1"/>
        <s v="YH3845.1" u="1"/>
        <s v="YH3852.2" u="1"/>
        <s v="YH3856.1" u="1"/>
        <s v="YH3857.1" u="1"/>
        <s v="YH3945.1" u="1"/>
        <s v="YH4107.1" u="1"/>
        <s v="YH4108.2" u="1"/>
        <s v="YH4158.2" u="1"/>
        <s v="YH4339.1" u="1"/>
        <s v="YH4405.1" u="1"/>
        <s v="YH5435.1" u="1"/>
        <s v="YH5441.1" u="1"/>
        <s v="YH5493.1" u="1"/>
        <s v="YH5522.1" u="1"/>
        <s v="YH5773.1" u="1"/>
        <s v="YH5883.1" u="1"/>
        <s v="YH5998.1" u="1"/>
        <s v="YH6056.1" u="1"/>
        <s v="YH6911.1" u="1"/>
        <s v="YH6912.1" u="1"/>
        <s v="YH6974.1" u="1"/>
        <s v="YH7000.1" u="1"/>
        <s v="YH7028.1" u="1"/>
        <s v="YH7088.1" u="1"/>
        <s v="YH7094.1" u="1"/>
        <s v="YH7269.1" u="1"/>
        <s v="YH7304.1" u="1"/>
        <s v="YH7306.1" u="1"/>
        <s v="YH7393.2" u="1"/>
        <s v="YH7394.1" u="1"/>
        <s v="YH7453.2" u="1"/>
        <s v="YH7468.1" u="1"/>
        <s v="YH7481.2" u="1"/>
        <s v="YH7506.1" u="1"/>
        <s v="YH7547.2" u="1"/>
        <s v="YH7548.1" u="1"/>
        <s v="YH7627.1" u="1"/>
        <s v="YH7710.2" u="1"/>
        <s v="YH8422.1" u="1"/>
        <s v="YH8455.1" u="1"/>
        <s v="YH8456.1" u="1"/>
        <s v="YH8498.1" u="1"/>
        <s v="YH8571.1" u="1"/>
        <s v="YH8812.1" u="1"/>
        <s v="E30404.7" u="1"/>
        <s v="E30407.5" u="1"/>
        <s v="E84263.5" u="1"/>
        <s v="E84264.6" u="1"/>
        <s v="EM6060.A" u="1"/>
        <s v="EM6096.C" u="1"/>
        <s v="EM6096.H" u="1"/>
        <s v="EV7091.6" u="1"/>
        <s v="EV7091.B" u="1"/>
        <s v="EX4982.5" u="1"/>
        <s v="N46847.3" u="1"/>
        <s v="N63070.4" u="1"/>
        <s v="N81098.4" u="1"/>
        <s v="EX4982.1" u="1"/>
        <s v="EX4982.2" u="1"/>
        <s v="EX4982.3" u="1"/>
        <s v="EX4982.4" u="1"/>
        <s v="EX4982.6" u="1"/>
        <s v="N46847.1" u="1"/>
        <s v="N46847.2" u="1"/>
        <s v="N46847.4" u="1"/>
        <s v="N46847.5" u="1"/>
        <s v="N46847.6" u="1"/>
      </sharedItems>
    </cacheField>
    <cacheField name="Fin" numFmtId="0">
      <sharedItems containsBlank="1" count="2">
        <s v="P"/>
        <m/>
      </sharedItems>
    </cacheField>
    <cacheField name="Pub Code" numFmtId="0">
      <sharedItems containsBlank="1" count="9">
        <s v="NGMR-AECO/C"/>
        <s v="CGPR-AECO/BASIS"/>
        <s v="AECOUS"/>
        <s v="STATION-2/C$"/>
        <s v="NGMR-AECO/IDX"/>
        <s v="CGPR-AECO/IDX"/>
        <s v="IF-NTWST/CANB-I"/>
        <s v="STATION-2/IDX"/>
        <m/>
      </sharedItems>
    </cacheField>
    <cacheField name="Period" numFmtId="0">
      <sharedItems containsBlank="1" count="16">
        <s v="01-JAN-2002"/>
        <s v="01-FEB-2002"/>
        <s v="01-MAR-2002"/>
        <s v="01-APR-2002"/>
        <s v="01-MAY-2002"/>
        <s v="01-JUN-2002"/>
        <s v="01-JUL-2002"/>
        <s v="01-AUG-2002"/>
        <s v="01-SEP-2002"/>
        <s v="01-OCT-2002"/>
        <s v="01-NOV-2002"/>
        <s v="01-DEC-2002"/>
        <s v="01-JAN-2003"/>
        <s v="01-FEB-2003"/>
        <s v="01-MAR-2003"/>
        <m/>
      </sharedItems>
    </cacheField>
    <cacheField name="Quantity" numFmtId="0">
      <sharedItems containsString="0" containsBlank="1" containsNumber="1" minValue="-654134.7206" maxValue="620000"/>
    </cacheField>
    <cacheField name="Quantity2" numFmtId="0">
      <sharedItems containsString="0" containsBlank="1" containsNumber="1" minValue="-652457.70279999997" maxValue="618410.49399999995"/>
    </cacheField>
    <cacheField name="Factor" numFmtId="0">
      <sharedItems containsString="0" containsBlank="1" containsNumber="1" minValue="0.97347721171570401" maxValue="1" count="16">
        <n v="1"/>
        <n v="0.99908828880964207"/>
        <n v="0.99743628059166811"/>
        <n v="0.99575154731721993"/>
        <n v="0.99408120624870799"/>
        <n v="0.99230650345268601"/>
        <n v="0.99056024290822198"/>
        <n v="0.98870728581413192"/>
        <n v="0.98682957982526509"/>
        <n v="0.98491196568699801"/>
        <n v="0.98279502830885612"/>
        <n v="0.980686882404882"/>
        <n v="0.97834867833008599"/>
        <n v="0.9758314123558921"/>
        <n v="0.97347721171570401"/>
        <m/>
      </sharedItems>
    </cacheField>
    <cacheField name="Price" numFmtId="0">
      <sharedItems containsString="0" containsBlank="1" containsNumber="1" minValue="-0.66413880999999997" maxValue="3.9715182900000001"/>
    </cacheField>
    <cacheField name="Price2" numFmtId="0">
      <sharedItems containsString="0" containsBlank="1" containsNumber="1" minValue="-0.74801775999999998" maxValue="7.6449999999999996"/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695602.18640000001" maxValue="1001107.6925"/>
    </cacheField>
    <cacheField name="POST ID" numFmtId="0">
      <sharedItems containsString="0" containsBlank="1" containsNumber="1" containsInteger="1" minValue="1467371" maxValue="1467372" count="3">
        <n v="1467371"/>
        <n v="146737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n v="0"/>
    <n v="0"/>
    <x v="0"/>
    <n v="3.56793687"/>
    <n v="7.6449999999999996"/>
    <x v="0"/>
    <n v="442361.35009999998"/>
    <x v="0"/>
  </r>
  <r>
    <x v="0"/>
    <x v="0"/>
    <x v="0"/>
    <x v="0"/>
    <x v="1"/>
    <n v="-98000"/>
    <n v="-97910.652300000002"/>
    <x v="1"/>
    <n v="2.9649999999999999"/>
    <n v="7.6449999999999996"/>
    <x v="0"/>
    <n v="458221.85279999999"/>
    <x v="0"/>
  </r>
  <r>
    <x v="0"/>
    <x v="0"/>
    <x v="0"/>
    <x v="0"/>
    <x v="2"/>
    <n v="-108500"/>
    <n v="-108221.8364"/>
    <x v="2"/>
    <n v="2.9207090400000002"/>
    <n v="7.6449999999999996"/>
    <x v="0"/>
    <n v="511271.4436"/>
    <x v="0"/>
  </r>
  <r>
    <x v="0"/>
    <x v="1"/>
    <x v="0"/>
    <x v="0"/>
    <x v="0"/>
    <n v="0"/>
    <n v="0"/>
    <x v="0"/>
    <n v="3.56793687"/>
    <n v="7.42"/>
    <x v="0"/>
    <n v="-597069.78579999995"/>
    <x v="0"/>
  </r>
  <r>
    <x v="0"/>
    <x v="1"/>
    <x v="0"/>
    <x v="0"/>
    <x v="1"/>
    <n v="140000"/>
    <n v="139872.36040000001"/>
    <x v="1"/>
    <n v="2.9649999999999999"/>
    <n v="7.42"/>
    <x v="0"/>
    <n v="-623131.36569999997"/>
    <x v="0"/>
  </r>
  <r>
    <x v="0"/>
    <x v="1"/>
    <x v="0"/>
    <x v="0"/>
    <x v="2"/>
    <n v="155000"/>
    <n v="154602.62349999999"/>
    <x v="2"/>
    <n v="2.9207090400000002"/>
    <n v="7.42"/>
    <x v="0"/>
    <n v="-695602.18640000001"/>
    <x v="0"/>
  </r>
  <r>
    <x v="0"/>
    <x v="2"/>
    <x v="0"/>
    <x v="0"/>
    <x v="0"/>
    <n v="0"/>
    <n v="0"/>
    <x v="0"/>
    <n v="3.56793687"/>
    <n v="7.17"/>
    <x v="0"/>
    <n v="-468988.6201"/>
    <x v="0"/>
  </r>
  <r>
    <x v="0"/>
    <x v="2"/>
    <x v="0"/>
    <x v="0"/>
    <x v="1"/>
    <n v="117600"/>
    <n v="117492.7828"/>
    <x v="1"/>
    <n v="2.9649999999999999"/>
    <n v="7.17"/>
    <x v="0"/>
    <n v="-494057.15149999998"/>
    <x v="0"/>
  </r>
  <r>
    <x v="0"/>
    <x v="2"/>
    <x v="0"/>
    <x v="0"/>
    <x v="2"/>
    <n v="130200"/>
    <n v="129866.2037"/>
    <x v="2"/>
    <n v="2.9207090400000002"/>
    <n v="7.17"/>
    <x v="0"/>
    <n v="-551839.28559999994"/>
    <x v="0"/>
  </r>
  <r>
    <x v="0"/>
    <x v="3"/>
    <x v="0"/>
    <x v="0"/>
    <x v="0"/>
    <n v="0"/>
    <n v="0"/>
    <x v="0"/>
    <n v="3.56793687"/>
    <n v="7.02"/>
    <x v="0"/>
    <n v="-374548.85009999998"/>
    <x v="0"/>
  </r>
  <r>
    <x v="0"/>
    <x v="3"/>
    <x v="0"/>
    <x v="0"/>
    <x v="1"/>
    <n v="98000"/>
    <n v="97910.652300000002"/>
    <x v="1"/>
    <n v="2.9649999999999999"/>
    <n v="7.02"/>
    <x v="0"/>
    <n v="-397027.69510000001"/>
    <x v="0"/>
  </r>
  <r>
    <x v="0"/>
    <x v="3"/>
    <x v="0"/>
    <x v="0"/>
    <x v="2"/>
    <n v="108500"/>
    <n v="108221.8364"/>
    <x v="2"/>
    <n v="2.9207090400000002"/>
    <n v="7.02"/>
    <x v="0"/>
    <n v="-443632.79590000003"/>
    <x v="0"/>
  </r>
  <r>
    <x v="0"/>
    <x v="4"/>
    <x v="0"/>
    <x v="1"/>
    <x v="0"/>
    <n v="0"/>
    <n v="0"/>
    <x v="0"/>
    <n v="-0.32901837"/>
    <n v="-0.48044654000000003"/>
    <x v="0"/>
    <n v="24763.6057"/>
    <x v="0"/>
  </r>
  <r>
    <x v="0"/>
    <x v="4"/>
    <x v="0"/>
    <x v="1"/>
    <x v="1"/>
    <n v="147707.8401"/>
    <n v="147573.17329999999"/>
    <x v="1"/>
    <n v="-0.47345576"/>
    <n v="-0.48052952999999998"/>
    <x v="0"/>
    <n v="1043.8994"/>
    <x v="0"/>
  </r>
  <r>
    <x v="0"/>
    <x v="4"/>
    <x v="0"/>
    <x v="1"/>
    <x v="2"/>
    <n v="163533.6802"/>
    <n v="163114.42569999999"/>
    <x v="2"/>
    <n v="-0.51883024"/>
    <n v="-0.48068095"/>
    <x v="0"/>
    <n v="-6222.6982000000007"/>
    <x v="0"/>
  </r>
  <r>
    <x v="0"/>
    <x v="4"/>
    <x v="0"/>
    <x v="1"/>
    <x v="3"/>
    <n v="158258.4002"/>
    <n v="157586.04680000001"/>
    <x v="3"/>
    <n v="-0.66392742000000005"/>
    <n v="-0.48077502999999999"/>
    <x v="0"/>
    <n v="-28862.261599999998"/>
    <x v="0"/>
  </r>
  <r>
    <x v="0"/>
    <x v="4"/>
    <x v="0"/>
    <x v="1"/>
    <x v="4"/>
    <n v="163533.6802"/>
    <n v="162565.758"/>
    <x v="4"/>
    <n v="-0.66405789000000004"/>
    <n v="-0.48086951"/>
    <x v="0"/>
    <n v="-29780.158500000001"/>
    <x v="0"/>
  </r>
  <r>
    <x v="0"/>
    <x v="4"/>
    <x v="0"/>
    <x v="1"/>
    <x v="5"/>
    <n v="158258.4002"/>
    <n v="157040.83970000001"/>
    <x v="5"/>
    <n v="-0.66413880999999997"/>
    <n v="-0.48092810000000003"/>
    <x v="0"/>
    <n v="-28771.563099999999"/>
    <x v="0"/>
  </r>
  <r>
    <x v="0"/>
    <x v="4"/>
    <x v="0"/>
    <x v="1"/>
    <x v="6"/>
    <n v="163533.6802"/>
    <n v="161989.96189999999"/>
    <x v="6"/>
    <n v="-0.65654908000000001"/>
    <n v="-0.48096037000000003"/>
    <x v="0"/>
    <n v="-28443.607900000003"/>
    <x v="0"/>
  </r>
  <r>
    <x v="0"/>
    <x v="4"/>
    <x v="0"/>
    <x v="1"/>
    <x v="7"/>
    <n v="163533.6802"/>
    <n v="161686.94099999999"/>
    <x v="7"/>
    <n v="-0.65656270999999999"/>
    <n v="-0.48097035999999999"/>
    <x v="0"/>
    <n v="-28390.9905"/>
    <x v="0"/>
  </r>
  <r>
    <x v="0"/>
    <x v="4"/>
    <x v="0"/>
    <x v="1"/>
    <x v="8"/>
    <n v="158258.4002"/>
    <n v="156174.0705"/>
    <x v="8"/>
    <n v="-0.65653899999999998"/>
    <n v="-0.48095299000000002"/>
    <x v="0"/>
    <n v="-27421.982199999999"/>
    <x v="0"/>
  </r>
  <r>
    <x v="0"/>
    <x v="4"/>
    <x v="0"/>
    <x v="1"/>
    <x v="9"/>
    <n v="163533.6802"/>
    <n v="161066.27840000001"/>
    <x v="9"/>
    <n v="-0.61832757000000005"/>
    <n v="-0.48092145000000003"/>
    <x v="0"/>
    <n v="-22131.4935"/>
    <x v="0"/>
  </r>
  <r>
    <x v="0"/>
    <x v="5"/>
    <x v="0"/>
    <x v="0"/>
    <x v="3"/>
    <n v="-105000"/>
    <n v="-104553.91250000001"/>
    <x v="3"/>
    <n v="2.8327570099999999"/>
    <n v="5.9749999999999996"/>
    <x v="0"/>
    <n v="328533.79830000002"/>
    <x v="0"/>
  </r>
  <r>
    <x v="0"/>
    <x v="5"/>
    <x v="0"/>
    <x v="0"/>
    <x v="4"/>
    <n v="-108500"/>
    <n v="-107857.8109"/>
    <x v="4"/>
    <n v="2.9371204300000002"/>
    <n v="5.9749999999999996"/>
    <x v="0"/>
    <n v="327659.04060000001"/>
    <x v="0"/>
  </r>
  <r>
    <x v="0"/>
    <x v="5"/>
    <x v="0"/>
    <x v="0"/>
    <x v="5"/>
    <n v="-105000"/>
    <n v="-104192.1829"/>
    <x v="5"/>
    <n v="3.0290836699999999"/>
    <n v="5.9749999999999996"/>
    <x v="0"/>
    <n v="306941.45309999998"/>
    <x v="0"/>
  </r>
  <r>
    <x v="0"/>
    <x v="5"/>
    <x v="0"/>
    <x v="0"/>
    <x v="6"/>
    <n v="-108500"/>
    <n v="-107475.7864"/>
    <x v="6"/>
    <n v="3.1438012799999999"/>
    <n v="5.9749999999999996"/>
    <x v="0"/>
    <n v="304285.3089"/>
    <x v="0"/>
  </r>
  <r>
    <x v="0"/>
    <x v="5"/>
    <x v="0"/>
    <x v="0"/>
    <x v="7"/>
    <n v="-108500"/>
    <n v="-107274.7405"/>
    <x v="7"/>
    <n v="3.2141035200000001"/>
    <n v="5.9749999999999996"/>
    <x v="0"/>
    <n v="296174.4535"/>
    <x v="0"/>
  </r>
  <r>
    <x v="0"/>
    <x v="5"/>
    <x v="0"/>
    <x v="0"/>
    <x v="8"/>
    <n v="-105000"/>
    <n v="-103617.1059"/>
    <x v="8"/>
    <n v="3.2155142799999998"/>
    <n v="5.9749999999999996"/>
    <x v="0"/>
    <n v="285929.92450000002"/>
    <x v="0"/>
  </r>
  <r>
    <x v="0"/>
    <x v="5"/>
    <x v="0"/>
    <x v="0"/>
    <x v="9"/>
    <n v="-108500"/>
    <n v="-106862.9483"/>
    <x v="9"/>
    <n v="3.2855331799999998"/>
    <n v="5.9749999999999996"/>
    <x v="0"/>
    <n v="287404.35379999998"/>
    <x v="0"/>
  </r>
  <r>
    <x v="0"/>
    <x v="6"/>
    <x v="0"/>
    <x v="2"/>
    <x v="0"/>
    <n v="0"/>
    <n v="0"/>
    <x v="0"/>
    <n v="3.5679368600000001"/>
    <n v="6.1542913300000004"/>
    <x v="0"/>
    <n v="422956.06430000003"/>
    <x v="0"/>
  </r>
  <r>
    <x v="0"/>
    <x v="6"/>
    <x v="0"/>
    <x v="2"/>
    <x v="1"/>
    <n v="-147707.8401"/>
    <n v="-147573.17329999999"/>
    <x v="1"/>
    <n v="2.9649999999999999"/>
    <n v="6.1553544599999999"/>
    <x v="0"/>
    <n v="470810.73249999998"/>
    <x v="0"/>
  </r>
  <r>
    <x v="0"/>
    <x v="6"/>
    <x v="0"/>
    <x v="2"/>
    <x v="2"/>
    <n v="-163533.6802"/>
    <n v="-163114.42569999999"/>
    <x v="2"/>
    <n v="2.9207090400000002"/>
    <n v="6.1572941300000004"/>
    <x v="0"/>
    <n v="527933.71849999996"/>
    <x v="0"/>
  </r>
  <r>
    <x v="0"/>
    <x v="6"/>
    <x v="0"/>
    <x v="2"/>
    <x v="3"/>
    <n v="-158258.4002"/>
    <n v="-157586.04680000001"/>
    <x v="3"/>
    <n v="2.8327570099999999"/>
    <n v="6.1584992100000004"/>
    <x v="0"/>
    <n v="524090.5662"/>
    <x v="0"/>
  </r>
  <r>
    <x v="0"/>
    <x v="6"/>
    <x v="0"/>
    <x v="2"/>
    <x v="4"/>
    <n v="-163533.6802"/>
    <n v="-162565.758"/>
    <x v="4"/>
    <n v="2.9371204200000003"/>
    <n v="6.1597094099999996"/>
    <x v="0"/>
    <n v="523882.62160000001"/>
    <x v="0"/>
  </r>
  <r>
    <x v="0"/>
    <x v="6"/>
    <x v="0"/>
    <x v="2"/>
    <x v="5"/>
    <n v="-158258.4002"/>
    <n v="-157040.83970000001"/>
    <x v="5"/>
    <n v="3.0290836699999999"/>
    <n v="6.1604599799999997"/>
    <x v="0"/>
    <n v="491753.96509999997"/>
    <x v="0"/>
  </r>
  <r>
    <x v="0"/>
    <x v="6"/>
    <x v="0"/>
    <x v="2"/>
    <x v="6"/>
    <n v="-163533.6802"/>
    <n v="-161989.96189999999"/>
    <x v="6"/>
    <n v="3.1438012799999999"/>
    <n v="6.1608733100000004"/>
    <x v="0"/>
    <n v="488735.38410000002"/>
    <x v="0"/>
  </r>
  <r>
    <x v="0"/>
    <x v="6"/>
    <x v="0"/>
    <x v="2"/>
    <x v="7"/>
    <n v="-163533.6802"/>
    <n v="-161686.94099999999"/>
    <x v="7"/>
    <n v="3.2141035200000001"/>
    <n v="6.1610012799999998"/>
    <x v="0"/>
    <n v="476474.88449999999"/>
    <x v="0"/>
  </r>
  <r>
    <x v="0"/>
    <x v="6"/>
    <x v="0"/>
    <x v="2"/>
    <x v="8"/>
    <n v="-158258.4002"/>
    <n v="-156174.0705"/>
    <x v="8"/>
    <n v="3.2155142699999999"/>
    <n v="6.1607787700000003"/>
    <x v="0"/>
    <n v="459973.94530000002"/>
    <x v="0"/>
  </r>
  <r>
    <x v="0"/>
    <x v="6"/>
    <x v="0"/>
    <x v="2"/>
    <x v="9"/>
    <n v="-163533.6802"/>
    <n v="-161066.27840000001"/>
    <x v="9"/>
    <n v="3.2855331799999998"/>
    <n v="6.1603747000000002"/>
    <x v="0"/>
    <n v="463040.02590000001"/>
    <x v="0"/>
  </r>
  <r>
    <x v="0"/>
    <x v="6"/>
    <x v="0"/>
    <x v="2"/>
    <x v="10"/>
    <n v="-158258.4002"/>
    <n v="-155535.56890000001"/>
    <x v="10"/>
    <n v="3.67444645"/>
    <n v="6.1596973100000003"/>
    <x v="0"/>
    <n v="386544.90610000002"/>
    <x v="0"/>
  </r>
  <r>
    <x v="0"/>
    <x v="6"/>
    <x v="0"/>
    <x v="2"/>
    <x v="11"/>
    <n v="-163533.6802"/>
    <n v="-160375.33499999999"/>
    <x v="11"/>
    <n v="3.9715182900000001"/>
    <n v="6.1587533800000003"/>
    <x v="0"/>
    <n v="350778.56020000001"/>
    <x v="0"/>
  </r>
  <r>
    <x v="0"/>
    <x v="7"/>
    <x v="0"/>
    <x v="2"/>
    <x v="0"/>
    <n v="0"/>
    <n v="0"/>
    <x v="0"/>
    <n v="3.5679368600000001"/>
    <n v="5.9178811299999996"/>
    <x v="0"/>
    <n v="768590.0686"/>
    <x v="0"/>
  </r>
  <r>
    <x v="0"/>
    <x v="7"/>
    <x v="0"/>
    <x v="2"/>
    <x v="1"/>
    <n v="-295415.68030000001"/>
    <n v="-295146.34649999999"/>
    <x v="1"/>
    <n v="2.9649999999999999"/>
    <n v="5.9189034300000003"/>
    <x v="0"/>
    <n v="871833.80480000004"/>
    <x v="0"/>
  </r>
  <r>
    <x v="0"/>
    <x v="7"/>
    <x v="0"/>
    <x v="2"/>
    <x v="2"/>
    <n v="-327067.3603"/>
    <n v="-326228.85139999999"/>
    <x v="2"/>
    <n v="2.9207090400000002"/>
    <n v="5.9207685799999998"/>
    <x v="0"/>
    <n v="978705.97889999999"/>
    <x v="0"/>
  </r>
  <r>
    <x v="0"/>
    <x v="7"/>
    <x v="0"/>
    <x v="2"/>
    <x v="3"/>
    <n v="-316516.8003"/>
    <n v="-315172.09370000003"/>
    <x v="3"/>
    <n v="2.8327570099999999"/>
    <n v="5.9219273699999997"/>
    <x v="0"/>
    <n v="973620.29"/>
    <x v="0"/>
  </r>
  <r>
    <x v="0"/>
    <x v="7"/>
    <x v="0"/>
    <x v="2"/>
    <x v="4"/>
    <n v="-327067.3603"/>
    <n v="-325131.51610000001"/>
    <x v="4"/>
    <n v="2.9371204200000003"/>
    <n v="5.9230910799999998"/>
    <x v="0"/>
    <n v="970833.16709999996"/>
    <x v="0"/>
  </r>
  <r>
    <x v="0"/>
    <x v="7"/>
    <x v="0"/>
    <x v="2"/>
    <x v="5"/>
    <n v="-316516.8003"/>
    <n v="-314081.67940000002"/>
    <x v="5"/>
    <n v="3.0290836699999999"/>
    <n v="5.9238128100000003"/>
    <x v="0"/>
    <n v="909181.39240000001"/>
    <x v="0"/>
  </r>
  <r>
    <x v="0"/>
    <x v="7"/>
    <x v="0"/>
    <x v="2"/>
    <x v="6"/>
    <n v="-327067.3603"/>
    <n v="-323979.92389999999"/>
    <x v="6"/>
    <n v="3.1438012799999999"/>
    <n v="5.9242102699999997"/>
    <x v="0"/>
    <n v="900796.69480000006"/>
    <x v="0"/>
  </r>
  <r>
    <x v="0"/>
    <x v="7"/>
    <x v="0"/>
    <x v="2"/>
    <x v="7"/>
    <n v="-327067.3603"/>
    <n v="-323373.88209999999"/>
    <x v="7"/>
    <n v="3.2141035200000001"/>
    <n v="5.9243333199999997"/>
    <x v="0"/>
    <n v="876417.53370000003"/>
    <x v="0"/>
  </r>
  <r>
    <x v="0"/>
    <x v="7"/>
    <x v="0"/>
    <x v="2"/>
    <x v="8"/>
    <n v="-316516.8003"/>
    <n v="-312348.14110000001"/>
    <x v="8"/>
    <n v="3.2155142699999999"/>
    <n v="5.9241193599999997"/>
    <x v="0"/>
    <n v="846027.76459999999"/>
    <x v="0"/>
  </r>
  <r>
    <x v="0"/>
    <x v="7"/>
    <x v="0"/>
    <x v="2"/>
    <x v="9"/>
    <n v="-327067.3603"/>
    <n v="-322132.55680000002"/>
    <x v="9"/>
    <n v="3.2855331799999998"/>
    <n v="5.9237308200000003"/>
    <x v="0"/>
    <n v="849849.35190000001"/>
    <x v="0"/>
  </r>
  <r>
    <x v="0"/>
    <x v="7"/>
    <x v="0"/>
    <x v="2"/>
    <x v="10"/>
    <n v="-316516.8003"/>
    <n v="-311071.13770000002"/>
    <x v="10"/>
    <n v="3.67444645"/>
    <n v="5.9230794400000004"/>
    <x v="0"/>
    <n v="699484.82389999996"/>
    <x v="0"/>
  </r>
  <r>
    <x v="0"/>
    <x v="7"/>
    <x v="0"/>
    <x v="2"/>
    <x v="11"/>
    <n v="-327067.3603"/>
    <n v="-320750.66989999998"/>
    <x v="11"/>
    <n v="3.9715182900000001"/>
    <n v="5.9221717700000003"/>
    <x v="0"/>
    <n v="625673.41229999997"/>
    <x v="0"/>
  </r>
  <r>
    <x v="0"/>
    <x v="8"/>
    <x v="0"/>
    <x v="2"/>
    <x v="0"/>
    <n v="0"/>
    <n v="0"/>
    <x v="0"/>
    <n v="3.5679368600000001"/>
    <n v="5.5060698099999996"/>
    <x v="0"/>
    <n v="633900.02859999996"/>
    <x v="0"/>
  </r>
  <r>
    <x v="0"/>
    <x v="8"/>
    <x v="0"/>
    <x v="2"/>
    <x v="1"/>
    <n v="-295415.68030000001"/>
    <n v="-295146.34649999999"/>
    <x v="1"/>
    <n v="2.9649999999999999"/>
    <n v="5.5070209700000001"/>
    <x v="0"/>
    <n v="750268.20299999998"/>
    <x v="0"/>
  </r>
  <r>
    <x v="0"/>
    <x v="8"/>
    <x v="0"/>
    <x v="2"/>
    <x v="2"/>
    <n v="-327067.3603"/>
    <n v="-326228.85139999999"/>
    <x v="2"/>
    <n v="2.9207090400000002"/>
    <n v="5.5087563299999998"/>
    <x v="0"/>
    <n v="844295.69689999998"/>
    <x v="0"/>
  </r>
  <r>
    <x v="0"/>
    <x v="8"/>
    <x v="0"/>
    <x v="2"/>
    <x v="3"/>
    <n v="-316516.8003"/>
    <n v="-315172.09370000003"/>
    <x v="3"/>
    <n v="2.8327570099999999"/>
    <n v="5.5098344900000003"/>
    <x v="0"/>
    <n v="843740.11300000001"/>
    <x v="0"/>
  </r>
  <r>
    <x v="0"/>
    <x v="8"/>
    <x v="0"/>
    <x v="2"/>
    <x v="4"/>
    <n v="-327067.3603"/>
    <n v="-325131.51610000001"/>
    <x v="4"/>
    <n v="2.9371204200000003"/>
    <n v="5.5109172199999996"/>
    <x v="0"/>
    <n v="836822.45380000002"/>
    <x v="0"/>
  </r>
  <r>
    <x v="0"/>
    <x v="8"/>
    <x v="0"/>
    <x v="2"/>
    <x v="5"/>
    <n v="-316516.8003"/>
    <n v="-314081.67940000002"/>
    <x v="5"/>
    <n v="3.0290836699999999"/>
    <n v="5.5115887299999997"/>
    <x v="0"/>
    <n v="779709.35869999998"/>
    <x v="0"/>
  </r>
  <r>
    <x v="0"/>
    <x v="8"/>
    <x v="0"/>
    <x v="2"/>
    <x v="6"/>
    <n v="-327067.3603"/>
    <n v="-323979.92389999999"/>
    <x v="6"/>
    <n v="3.1438012799999999"/>
    <n v="5.5119585300000002"/>
    <x v="0"/>
    <n v="767235.4057"/>
    <x v="0"/>
  </r>
  <r>
    <x v="0"/>
    <x v="8"/>
    <x v="0"/>
    <x v="2"/>
    <x v="7"/>
    <n v="-327067.3603"/>
    <n v="-323373.88209999999"/>
    <x v="7"/>
    <n v="3.2141035200000001"/>
    <n v="5.5120730099999999"/>
    <x v="0"/>
    <n v="743103.3173"/>
    <x v="0"/>
  </r>
  <r>
    <x v="0"/>
    <x v="8"/>
    <x v="0"/>
    <x v="2"/>
    <x v="8"/>
    <n v="-316516.8003"/>
    <n v="-312348.14110000001"/>
    <x v="8"/>
    <n v="3.2155142699999999"/>
    <n v="5.5118739400000001"/>
    <x v="0"/>
    <n v="717263.67420000001"/>
    <x v="0"/>
  </r>
  <r>
    <x v="0"/>
    <x v="8"/>
    <x v="0"/>
    <x v="2"/>
    <x v="9"/>
    <n v="-327067.3603"/>
    <n v="-322132.55680000002"/>
    <x v="9"/>
    <n v="3.2855331799999998"/>
    <n v="5.5115124399999997"/>
    <x v="0"/>
    <n v="717060.39069999999"/>
    <x v="0"/>
  </r>
  <r>
    <x v="0"/>
    <x v="8"/>
    <x v="0"/>
    <x v="2"/>
    <x v="10"/>
    <n v="-316516.8003"/>
    <n v="-311071.13770000002"/>
    <x v="10"/>
    <n v="3.67444645"/>
    <n v="5.5109063899999997"/>
    <x v="0"/>
    <n v="571269.68310000002"/>
    <x v="0"/>
  </r>
  <r>
    <x v="0"/>
    <x v="8"/>
    <x v="0"/>
    <x v="2"/>
    <x v="11"/>
    <n v="-327067.3603"/>
    <n v="-320750.66989999998"/>
    <x v="11"/>
    <n v="3.9715182900000001"/>
    <n v="5.5100618800000003"/>
    <x v="0"/>
    <n v="493488.88860000001"/>
    <x v="0"/>
  </r>
  <r>
    <x v="0"/>
    <x v="9"/>
    <x v="0"/>
    <x v="1"/>
    <x v="0"/>
    <n v="0"/>
    <n v="0"/>
    <x v="0"/>
    <n v="-0.32901837"/>
    <n v="-0.58721243000000001"/>
    <x v="0"/>
    <n v="-168893.70269999999"/>
    <x v="0"/>
  </r>
  <r>
    <x v="0"/>
    <x v="9"/>
    <x v="0"/>
    <x v="1"/>
    <x v="1"/>
    <n v="-590831.36060000001"/>
    <n v="-590292.69299999997"/>
    <x v="1"/>
    <n v="-0.47345576"/>
    <n v="-0.58731387000000002"/>
    <x v="0"/>
    <n v="-67209.613400000002"/>
    <x v="0"/>
  </r>
  <r>
    <x v="0"/>
    <x v="9"/>
    <x v="0"/>
    <x v="1"/>
    <x v="2"/>
    <n v="-654134.7206"/>
    <n v="-652457.70279999997"/>
    <x v="2"/>
    <n v="-0.51883024"/>
    <n v="-0.58749894000000003"/>
    <x v="0"/>
    <n v="-44803.427300000003"/>
    <x v="0"/>
  </r>
  <r>
    <x v="0"/>
    <x v="10"/>
    <x v="0"/>
    <x v="0"/>
    <x v="3"/>
    <n v="105000"/>
    <n v="104553.91250000001"/>
    <x v="3"/>
    <n v="2.8327570099999999"/>
    <n v="5.33"/>
    <x v="0"/>
    <n v="-261096.52470000001"/>
    <x v="0"/>
  </r>
  <r>
    <x v="0"/>
    <x v="10"/>
    <x v="0"/>
    <x v="0"/>
    <x v="4"/>
    <n v="108500"/>
    <n v="107857.8109"/>
    <x v="4"/>
    <n v="2.9371204300000002"/>
    <n v="5.33"/>
    <x v="0"/>
    <n v="-258090.75260000001"/>
    <x v="0"/>
  </r>
  <r>
    <x v="0"/>
    <x v="10"/>
    <x v="0"/>
    <x v="0"/>
    <x v="5"/>
    <n v="105000"/>
    <n v="104192.1829"/>
    <x v="5"/>
    <n v="3.0290836699999999"/>
    <n v="5.33"/>
    <x v="0"/>
    <n v="-239737.4951"/>
    <x v="0"/>
  </r>
  <r>
    <x v="0"/>
    <x v="10"/>
    <x v="0"/>
    <x v="0"/>
    <x v="6"/>
    <n v="108500"/>
    <n v="107475.7864"/>
    <x v="6"/>
    <n v="3.1438012799999999"/>
    <n v="5.33"/>
    <x v="0"/>
    <n v="-234963.42670000001"/>
    <x v="0"/>
  </r>
  <r>
    <x v="0"/>
    <x v="10"/>
    <x v="0"/>
    <x v="0"/>
    <x v="7"/>
    <n v="108500"/>
    <n v="107274.7405"/>
    <x v="7"/>
    <n v="3.2141035200000001"/>
    <n v="5.33"/>
    <x v="0"/>
    <n v="-226982.24590000001"/>
    <x v="0"/>
  </r>
  <r>
    <x v="0"/>
    <x v="10"/>
    <x v="0"/>
    <x v="0"/>
    <x v="8"/>
    <n v="105000"/>
    <n v="103617.1059"/>
    <x v="8"/>
    <n v="3.2155142799999998"/>
    <n v="5.33"/>
    <x v="0"/>
    <n v="-219096.89120000001"/>
    <x v="0"/>
  </r>
  <r>
    <x v="0"/>
    <x v="10"/>
    <x v="0"/>
    <x v="0"/>
    <x v="9"/>
    <n v="108500"/>
    <n v="106862.9483"/>
    <x v="9"/>
    <n v="3.2855331799999998"/>
    <n v="5.33"/>
    <x v="0"/>
    <n v="-218477.75219999999"/>
    <x v="0"/>
  </r>
  <r>
    <x v="0"/>
    <x v="11"/>
    <x v="0"/>
    <x v="1"/>
    <x v="0"/>
    <n v="0"/>
    <n v="0"/>
    <x v="0"/>
    <n v="-0.32901837"/>
    <n v="-0.58721243000000001"/>
    <x v="0"/>
    <n v="42223.4257"/>
    <x v="0"/>
  </r>
  <r>
    <x v="0"/>
    <x v="11"/>
    <x v="0"/>
    <x v="1"/>
    <x v="1"/>
    <n v="147707.8401"/>
    <n v="147573.17329999999"/>
    <x v="1"/>
    <n v="-0.47345576"/>
    <n v="-0.58731387000000002"/>
    <x v="0"/>
    <n v="16802.403399999999"/>
    <x v="0"/>
  </r>
  <r>
    <x v="0"/>
    <x v="11"/>
    <x v="0"/>
    <x v="1"/>
    <x v="2"/>
    <n v="163533.6802"/>
    <n v="163114.42569999999"/>
    <x v="2"/>
    <n v="-0.51883024"/>
    <n v="-0.58749894000000003"/>
    <x v="0"/>
    <n v="11200.8568"/>
    <x v="0"/>
  </r>
  <r>
    <x v="0"/>
    <x v="11"/>
    <x v="0"/>
    <x v="1"/>
    <x v="3"/>
    <n v="158258.4002"/>
    <n v="157586.04680000001"/>
    <x v="3"/>
    <n v="-0.66392742000000005"/>
    <n v="-0.58761393000000006"/>
    <x v="0"/>
    <n v="-12025.942300000001"/>
    <x v="0"/>
  </r>
  <r>
    <x v="0"/>
    <x v="11"/>
    <x v="0"/>
    <x v="1"/>
    <x v="4"/>
    <n v="163533.6802"/>
    <n v="162565.758"/>
    <x v="4"/>
    <n v="-0.66405789000000004"/>
    <n v="-0.58772939999999996"/>
    <x v="0"/>
    <n v="-12408.3994"/>
    <x v="0"/>
  </r>
  <r>
    <x v="0"/>
    <x v="11"/>
    <x v="0"/>
    <x v="1"/>
    <x v="5"/>
    <n v="158258.4002"/>
    <n v="157040.83970000001"/>
    <x v="5"/>
    <n v="-0.66413880999999997"/>
    <n v="-0.58780100999999996"/>
    <x v="0"/>
    <n v="-11988.1513"/>
    <x v="0"/>
  </r>
  <r>
    <x v="0"/>
    <x v="11"/>
    <x v="0"/>
    <x v="1"/>
    <x v="6"/>
    <n v="163533.6802"/>
    <n v="161989.96189999999"/>
    <x v="6"/>
    <n v="-0.65654908000000001"/>
    <n v="-0.58784044999999996"/>
    <x v="0"/>
    <n v="-11130.107400000001"/>
    <x v="0"/>
  </r>
  <r>
    <x v="0"/>
    <x v="11"/>
    <x v="0"/>
    <x v="1"/>
    <x v="7"/>
    <n v="163533.6802"/>
    <n v="161686.94099999999"/>
    <x v="7"/>
    <n v="-0.65656270999999999"/>
    <n v="-0.58785266000000003"/>
    <x v="0"/>
    <n v="-11109.518"/>
    <x v="0"/>
  </r>
  <r>
    <x v="0"/>
    <x v="11"/>
    <x v="0"/>
    <x v="1"/>
    <x v="8"/>
    <n v="158258.4002"/>
    <n v="156174.0705"/>
    <x v="8"/>
    <n v="-0.65653899999999998"/>
    <n v="-0.58783143000000004"/>
    <x v="0"/>
    <n v="-10730.340899999999"/>
    <x v="0"/>
  </r>
  <r>
    <x v="0"/>
    <x v="11"/>
    <x v="0"/>
    <x v="1"/>
    <x v="9"/>
    <n v="163533.6802"/>
    <n v="161066.27840000001"/>
    <x v="9"/>
    <n v="-0.61832757000000005"/>
    <n v="-0.58779287999999996"/>
    <x v="0"/>
    <n v="-4918.1097"/>
    <x v="0"/>
  </r>
  <r>
    <x v="0"/>
    <x v="11"/>
    <x v="0"/>
    <x v="1"/>
    <x v="10"/>
    <n v="158258.4002"/>
    <n v="155535.56890000001"/>
    <x v="10"/>
    <n v="-0.54956406999999996"/>
    <n v="-0.58772824000000001"/>
    <x v="0"/>
    <n v="5935.8861000000006"/>
    <x v="0"/>
  </r>
  <r>
    <x v="0"/>
    <x v="11"/>
    <x v="0"/>
    <x v="1"/>
    <x v="11"/>
    <n v="163533.6802"/>
    <n v="160375.33499999999"/>
    <x v="11"/>
    <n v="-0.54947986000000004"/>
    <n v="-0.58763818000000001"/>
    <x v="0"/>
    <n v="6119.6539000000002"/>
    <x v="0"/>
  </r>
  <r>
    <x v="0"/>
    <x v="12"/>
    <x v="0"/>
    <x v="0"/>
    <x v="3"/>
    <n v="-105000"/>
    <n v="-104553.91250000001"/>
    <x v="3"/>
    <n v="2.8327570099999999"/>
    <n v="5.32"/>
    <x v="0"/>
    <n v="260050.98560000001"/>
    <x v="0"/>
  </r>
  <r>
    <x v="0"/>
    <x v="12"/>
    <x v="0"/>
    <x v="0"/>
    <x v="4"/>
    <n v="-108500"/>
    <n v="-107857.8109"/>
    <x v="4"/>
    <n v="2.9371204300000002"/>
    <n v="5.32"/>
    <x v="0"/>
    <n v="257012.17449999999"/>
    <x v="0"/>
  </r>
  <r>
    <x v="0"/>
    <x v="12"/>
    <x v="0"/>
    <x v="0"/>
    <x v="5"/>
    <n v="-105000"/>
    <n v="-104192.1829"/>
    <x v="5"/>
    <n v="3.0290836699999999"/>
    <n v="5.32"/>
    <x v="0"/>
    <n v="238695.57329999999"/>
    <x v="0"/>
  </r>
  <r>
    <x v="0"/>
    <x v="12"/>
    <x v="0"/>
    <x v="0"/>
    <x v="6"/>
    <n v="-108500"/>
    <n v="-107475.7864"/>
    <x v="6"/>
    <n v="3.1438012799999999"/>
    <n v="5.32"/>
    <x v="0"/>
    <n v="233888.66889999999"/>
    <x v="0"/>
  </r>
  <r>
    <x v="0"/>
    <x v="12"/>
    <x v="0"/>
    <x v="0"/>
    <x v="7"/>
    <n v="-108500"/>
    <n v="-107274.7405"/>
    <x v="7"/>
    <n v="3.2141035200000001"/>
    <n v="5.32"/>
    <x v="0"/>
    <n v="225909.49849999999"/>
    <x v="0"/>
  </r>
  <r>
    <x v="0"/>
    <x v="12"/>
    <x v="0"/>
    <x v="0"/>
    <x v="8"/>
    <n v="-105000"/>
    <n v="-103617.1059"/>
    <x v="8"/>
    <n v="3.2155142799999998"/>
    <n v="5.32"/>
    <x v="0"/>
    <n v="218060.72020000001"/>
    <x v="0"/>
  </r>
  <r>
    <x v="0"/>
    <x v="12"/>
    <x v="0"/>
    <x v="0"/>
    <x v="9"/>
    <n v="-108500"/>
    <n v="-106862.9483"/>
    <x v="9"/>
    <n v="3.2855331799999998"/>
    <n v="5.32"/>
    <x v="0"/>
    <n v="217409.12270000001"/>
    <x v="0"/>
  </r>
  <r>
    <x v="0"/>
    <x v="13"/>
    <x v="0"/>
    <x v="0"/>
    <x v="3"/>
    <n v="105000"/>
    <n v="104553.91250000001"/>
    <x v="3"/>
    <n v="2.8327570099999999"/>
    <n v="4.3899999999999997"/>
    <x v="0"/>
    <n v="-162815.84700000001"/>
    <x v="0"/>
  </r>
  <r>
    <x v="0"/>
    <x v="13"/>
    <x v="0"/>
    <x v="0"/>
    <x v="4"/>
    <n v="108500"/>
    <n v="107857.8109"/>
    <x v="4"/>
    <n v="2.9371204300000002"/>
    <n v="4.3899999999999997"/>
    <x v="0"/>
    <n v="-156704.41039999999"/>
    <x v="0"/>
  </r>
  <r>
    <x v="0"/>
    <x v="13"/>
    <x v="0"/>
    <x v="0"/>
    <x v="5"/>
    <n v="105000"/>
    <n v="104192.1829"/>
    <x v="5"/>
    <n v="3.0290836699999999"/>
    <n v="4.3899999999999997"/>
    <x v="0"/>
    <n v="-141796.8432"/>
    <x v="0"/>
  </r>
  <r>
    <x v="0"/>
    <x v="13"/>
    <x v="0"/>
    <x v="0"/>
    <x v="6"/>
    <n v="108500"/>
    <n v="107475.7864"/>
    <x v="6"/>
    <n v="3.1438012799999999"/>
    <n v="4.3899999999999997"/>
    <x v="0"/>
    <n v="-133936.1876"/>
    <x v="0"/>
  </r>
  <r>
    <x v="0"/>
    <x v="13"/>
    <x v="0"/>
    <x v="0"/>
    <x v="7"/>
    <n v="108500"/>
    <n v="107274.7405"/>
    <x v="7"/>
    <n v="3.2141035200000001"/>
    <n v="4.3899999999999997"/>
    <x v="0"/>
    <n v="-126143.9898"/>
    <x v="0"/>
  </r>
  <r>
    <x v="0"/>
    <x v="13"/>
    <x v="0"/>
    <x v="0"/>
    <x v="8"/>
    <n v="105000"/>
    <n v="103617.1059"/>
    <x v="8"/>
    <n v="3.2155142799999998"/>
    <n v="4.3899999999999997"/>
    <x v="0"/>
    <n v="-121696.81170000001"/>
    <x v="0"/>
  </r>
  <r>
    <x v="0"/>
    <x v="13"/>
    <x v="0"/>
    <x v="0"/>
    <x v="9"/>
    <n v="108500"/>
    <n v="106862.9483"/>
    <x v="9"/>
    <n v="3.2855331799999998"/>
    <n v="4.3899999999999997"/>
    <x v="0"/>
    <n v="-118026.5808"/>
    <x v="0"/>
  </r>
  <r>
    <x v="0"/>
    <x v="14"/>
    <x v="0"/>
    <x v="0"/>
    <x v="0"/>
    <n v="0"/>
    <n v="0"/>
    <x v="0"/>
    <n v="3.56793687"/>
    <n v="4.8049999999999997"/>
    <x v="0"/>
    <n v="95872.392900000006"/>
    <x v="0"/>
  </r>
  <r>
    <x v="0"/>
    <x v="14"/>
    <x v="0"/>
    <x v="0"/>
    <x v="1"/>
    <n v="-70000"/>
    <n v="-69936.180200000003"/>
    <x v="1"/>
    <n v="2.9649999999999999"/>
    <n v="4.8049999999999997"/>
    <x v="0"/>
    <n v="128682.5716"/>
    <x v="0"/>
  </r>
  <r>
    <x v="0"/>
    <x v="14"/>
    <x v="0"/>
    <x v="0"/>
    <x v="2"/>
    <n v="-77500"/>
    <n v="-77301.311700000006"/>
    <x v="2"/>
    <n v="2.9207090400000002"/>
    <n v="4.8049999999999997"/>
    <x v="0"/>
    <n v="145658.163"/>
    <x v="0"/>
  </r>
  <r>
    <x v="0"/>
    <x v="15"/>
    <x v="0"/>
    <x v="1"/>
    <x v="10"/>
    <n v="158258.4002"/>
    <n v="155535.56890000001"/>
    <x v="10"/>
    <n v="-0.54956406999999996"/>
    <n v="-0.74801775999999998"/>
    <x v="0"/>
    <n v="30866.608"/>
    <x v="0"/>
  </r>
  <r>
    <x v="0"/>
    <x v="15"/>
    <x v="0"/>
    <x v="1"/>
    <x v="11"/>
    <n v="163533.6802"/>
    <n v="160375.33499999999"/>
    <x v="11"/>
    <n v="-0.54947986000000004"/>
    <n v="-0.74790314000000002"/>
    <x v="0"/>
    <n v="31822.200199999999"/>
    <x v="0"/>
  </r>
  <r>
    <x v="0"/>
    <x v="15"/>
    <x v="0"/>
    <x v="1"/>
    <x v="12"/>
    <n v="163533.6802"/>
    <n v="159992.95980000001"/>
    <x v="12"/>
    <n v="-0.54939203000000003"/>
    <n v="-0.74778359000000005"/>
    <x v="0"/>
    <n v="31741.2536"/>
    <x v="0"/>
  </r>
  <r>
    <x v="0"/>
    <x v="15"/>
    <x v="0"/>
    <x v="1"/>
    <x v="13"/>
    <n v="147707.8401"/>
    <n v="144137.9503"/>
    <x v="13"/>
    <n v="-0.54929912999999997"/>
    <n v="-0.74765714999999999"/>
    <x v="0"/>
    <n v="28590.9182"/>
    <x v="0"/>
  </r>
  <r>
    <x v="0"/>
    <x v="15"/>
    <x v="0"/>
    <x v="1"/>
    <x v="14"/>
    <n v="163533.6802"/>
    <n v="159196.31099999999"/>
    <x v="14"/>
    <n v="-0.54919843000000002"/>
    <n v="-0.74752008000000003"/>
    <x v="0"/>
    <n v="31572.075700000001"/>
    <x v="0"/>
  </r>
  <r>
    <x v="0"/>
    <x v="16"/>
    <x v="0"/>
    <x v="2"/>
    <x v="0"/>
    <n v="0"/>
    <n v="0"/>
    <x v="0"/>
    <n v="3.5679368600000001"/>
    <n v="5.9865163500000005"/>
    <x v="0"/>
    <n v="791038.40859999997"/>
    <x v="0"/>
  </r>
  <r>
    <x v="0"/>
    <x v="16"/>
    <x v="0"/>
    <x v="2"/>
    <x v="1"/>
    <n v="-295415.68030000001"/>
    <n v="-295146.34649999999"/>
    <x v="1"/>
    <n v="2.9649999999999999"/>
    <n v="5.9875505000000002"/>
    <x v="0"/>
    <n v="892094.73840000003"/>
    <x v="0"/>
  </r>
  <r>
    <x v="0"/>
    <x v="16"/>
    <x v="0"/>
    <x v="2"/>
    <x v="2"/>
    <n v="-327067.3603"/>
    <n v="-326228.85139999999"/>
    <x v="2"/>
    <n v="2.9207090400000002"/>
    <n v="5.9894372899999997"/>
    <x v="0"/>
    <n v="1001107.6925"/>
    <x v="0"/>
  </r>
  <r>
    <x v="0"/>
    <x v="16"/>
    <x v="0"/>
    <x v="2"/>
    <x v="3"/>
    <n v="-316516.8003"/>
    <n v="-315172.09370000003"/>
    <x v="3"/>
    <n v="2.8327570099999999"/>
    <n v="5.9906095199999996"/>
    <x v="0"/>
    <n v="995266.98620000004"/>
    <x v="0"/>
  </r>
  <r>
    <x v="0"/>
    <x v="16"/>
    <x v="0"/>
    <x v="2"/>
    <x v="4"/>
    <n v="-327067.3603"/>
    <n v="-325131.51610000001"/>
    <x v="4"/>
    <n v="2.9371204200000003"/>
    <n v="5.9917867200000003"/>
    <x v="0"/>
    <n v="993168.28590000002"/>
    <x v="0"/>
  </r>
  <r>
    <x v="0"/>
    <x v="16"/>
    <x v="0"/>
    <x v="2"/>
    <x v="5"/>
    <n v="-316516.8003"/>
    <n v="-314081.67940000002"/>
    <x v="5"/>
    <n v="3.0290836699999999"/>
    <n v="5.9925168299999996"/>
    <x v="0"/>
    <n v="930760.06469999999"/>
    <x v="0"/>
  </r>
  <r>
    <x v="0"/>
    <x v="16"/>
    <x v="0"/>
    <x v="2"/>
    <x v="6"/>
    <n v="-327067.3603"/>
    <n v="-323979.92389999999"/>
    <x v="6"/>
    <n v="3.1438012799999999"/>
    <n v="5.9929189000000003"/>
    <x v="0"/>
    <n v="923056.90969999996"/>
    <x v="0"/>
  </r>
  <r>
    <x v="0"/>
    <x v="16"/>
    <x v="0"/>
    <x v="2"/>
    <x v="7"/>
    <n v="-327067.3603"/>
    <n v="-323373.88209999999"/>
    <x v="7"/>
    <n v="3.2141035200000001"/>
    <n v="5.9930433699999996"/>
    <x v="0"/>
    <n v="898636.56980000006"/>
    <x v="0"/>
  </r>
  <r>
    <x v="0"/>
    <x v="16"/>
    <x v="0"/>
    <x v="2"/>
    <x v="8"/>
    <n v="-316516.8003"/>
    <n v="-312348.14110000001"/>
    <x v="8"/>
    <n v="3.2155142699999999"/>
    <n v="5.9928269299999997"/>
    <x v="0"/>
    <n v="867488.44629999995"/>
    <x v="0"/>
  </r>
  <r>
    <x v="0"/>
    <x v="16"/>
    <x v="0"/>
    <x v="2"/>
    <x v="9"/>
    <n v="-327067.3603"/>
    <n v="-322132.55680000002"/>
    <x v="9"/>
    <n v="3.2855331799999998"/>
    <n v="5.9924338800000001"/>
    <x v="0"/>
    <n v="871980.84539999999"/>
    <x v="0"/>
  </r>
  <r>
    <x v="0"/>
    <x v="16"/>
    <x v="0"/>
    <x v="2"/>
    <x v="10"/>
    <n v="-316516.8003"/>
    <n v="-311071.13770000002"/>
    <x v="10"/>
    <n v="3.67444645"/>
    <n v="5.9917749499999999"/>
    <x v="0"/>
    <n v="720854.01399999997"/>
    <x v="0"/>
  </r>
  <r>
    <x v="0"/>
    <x v="16"/>
    <x v="0"/>
    <x v="2"/>
    <x v="11"/>
    <n v="-327067.3603"/>
    <n v="-320750.66989999998"/>
    <x v="11"/>
    <n v="3.9715182900000001"/>
    <n v="5.9908567499999998"/>
    <x v="0"/>
    <n v="647704.16619999998"/>
    <x v="0"/>
  </r>
  <r>
    <x v="0"/>
    <x v="17"/>
    <x v="0"/>
    <x v="0"/>
    <x v="0"/>
    <n v="0"/>
    <n v="0"/>
    <x v="0"/>
    <n v="3.56793687"/>
    <n v="3.44"/>
    <x v="0"/>
    <n v="19830.214200000002"/>
    <x v="0"/>
  </r>
  <r>
    <x v="0"/>
    <x v="17"/>
    <x v="0"/>
    <x v="0"/>
    <x v="1"/>
    <n v="140000"/>
    <n v="139872.36040000001"/>
    <x v="1"/>
    <n v="2.9649999999999999"/>
    <n v="3.44"/>
    <x v="0"/>
    <n v="-66439.371199999994"/>
    <x v="0"/>
  </r>
  <r>
    <x v="0"/>
    <x v="17"/>
    <x v="0"/>
    <x v="0"/>
    <x v="2"/>
    <n v="155000"/>
    <n v="154602.62349999999"/>
    <x v="2"/>
    <n v="2.9207090400000002"/>
    <n v="3.44"/>
    <x v="0"/>
    <n v="-80283.744900000005"/>
    <x v="0"/>
  </r>
  <r>
    <x v="0"/>
    <x v="17"/>
    <x v="0"/>
    <x v="0"/>
    <x v="3"/>
    <n v="150000"/>
    <n v="149362.73209999999"/>
    <x v="3"/>
    <n v="2.8327570099999999"/>
    <n v="3.44"/>
    <x v="0"/>
    <n v="-90699.471600000004"/>
    <x v="0"/>
  </r>
  <r>
    <x v="0"/>
    <x v="17"/>
    <x v="0"/>
    <x v="0"/>
    <x v="4"/>
    <n v="155000"/>
    <n v="154082.587"/>
    <x v="4"/>
    <n v="2.9371204300000002"/>
    <n v="3.44"/>
    <x v="0"/>
    <n v="-77484.985799999995"/>
    <x v="0"/>
  </r>
  <r>
    <x v="0"/>
    <x v="17"/>
    <x v="0"/>
    <x v="0"/>
    <x v="5"/>
    <n v="150000"/>
    <n v="148845.9755"/>
    <x v="5"/>
    <n v="3.0290836699999999"/>
    <n v="3.44"/>
    <x v="0"/>
    <n v="-61163.242100000003"/>
    <x v="0"/>
  </r>
  <r>
    <x v="0"/>
    <x v="17"/>
    <x v="0"/>
    <x v="0"/>
    <x v="6"/>
    <n v="155000"/>
    <n v="153536.8377"/>
    <x v="6"/>
    <n v="3.1438012799999999"/>
    <n v="3.44"/>
    <x v="0"/>
    <n v="-45477.415000000001"/>
    <x v="0"/>
  </r>
  <r>
    <x v="0"/>
    <x v="17"/>
    <x v="0"/>
    <x v="0"/>
    <x v="7"/>
    <n v="155000"/>
    <n v="153249.6293"/>
    <x v="7"/>
    <n v="3.2141035200000001"/>
    <n v="3.44"/>
    <x v="0"/>
    <n v="-34618.551899999999"/>
    <x v="0"/>
  </r>
  <r>
    <x v="0"/>
    <x v="17"/>
    <x v="0"/>
    <x v="0"/>
    <x v="8"/>
    <n v="150000"/>
    <n v="148024.43700000001"/>
    <x v="8"/>
    <n v="3.2155142799999998"/>
    <n v="3.44"/>
    <x v="0"/>
    <n v="-33229.373"/>
    <x v="0"/>
  </r>
  <r>
    <x v="0"/>
    <x v="17"/>
    <x v="0"/>
    <x v="0"/>
    <x v="9"/>
    <n v="155000"/>
    <n v="152661.3547"/>
    <x v="9"/>
    <n v="3.2855331799999998"/>
    <n v="3.44"/>
    <x v="0"/>
    <n v="-23581.1142"/>
    <x v="0"/>
  </r>
  <r>
    <x v="0"/>
    <x v="18"/>
    <x v="0"/>
    <x v="3"/>
    <x v="0"/>
    <n v="0"/>
    <n v="0"/>
    <x v="0"/>
    <n v="3.79"/>
    <n v="3.6039000000000003"/>
    <x v="0"/>
    <n v="57691"/>
    <x v="0"/>
  </r>
  <r>
    <x v="0"/>
    <x v="18"/>
    <x v="0"/>
    <x v="3"/>
    <x v="1"/>
    <n v="280000"/>
    <n v="279744.72090000001"/>
    <x v="1"/>
    <n v="3.1150000000000002"/>
    <n v="3.6039000000000003"/>
    <x v="0"/>
    <n v="-136767.19399999999"/>
    <x v="0"/>
  </r>
  <r>
    <x v="0"/>
    <x v="18"/>
    <x v="0"/>
    <x v="3"/>
    <x v="2"/>
    <n v="310000"/>
    <n v="309205.24699999997"/>
    <x v="2"/>
    <n v="2.97070904"/>
    <n v="3.6039000000000003"/>
    <x v="0"/>
    <n v="-195785.96729999999"/>
    <x v="0"/>
  </r>
  <r>
    <x v="0"/>
    <x v="19"/>
    <x v="0"/>
    <x v="0"/>
    <x v="0"/>
    <n v="0"/>
    <n v="0"/>
    <x v="0"/>
    <n v="3.56793687"/>
    <n v="3.3839000000000001"/>
    <x v="0"/>
    <n v="-57051.428400000004"/>
    <x v="0"/>
  </r>
  <r>
    <x v="0"/>
    <x v="19"/>
    <x v="0"/>
    <x v="0"/>
    <x v="1"/>
    <n v="-280000"/>
    <n v="-279744.72090000001"/>
    <x v="1"/>
    <n v="2.9649999999999999"/>
    <n v="3.3839000000000001"/>
    <x v="0"/>
    <n v="117185.06359999999"/>
    <x v="0"/>
  </r>
  <r>
    <x v="0"/>
    <x v="19"/>
    <x v="0"/>
    <x v="0"/>
    <x v="2"/>
    <n v="-310000"/>
    <n v="-309205.24699999997"/>
    <x v="2"/>
    <n v="2.9207090400000002"/>
    <n v="3.3839000000000001"/>
    <x v="0"/>
    <n v="143221.0754"/>
    <x v="0"/>
  </r>
  <r>
    <x v="0"/>
    <x v="20"/>
    <x v="0"/>
    <x v="3"/>
    <x v="3"/>
    <n v="150000"/>
    <n v="149362.73209999999"/>
    <x v="3"/>
    <n v="2.89275701"/>
    <n v="3.5714000000000001"/>
    <x v="0"/>
    <n v="-101363.97070000001"/>
    <x v="0"/>
  </r>
  <r>
    <x v="0"/>
    <x v="20"/>
    <x v="0"/>
    <x v="3"/>
    <x v="4"/>
    <n v="155000"/>
    <n v="154082.587"/>
    <x v="4"/>
    <n v="2.9971204299999998"/>
    <n v="3.5714000000000001"/>
    <x v="0"/>
    <n v="-88486.482499999998"/>
    <x v="0"/>
  </r>
  <r>
    <x v="0"/>
    <x v="20"/>
    <x v="0"/>
    <x v="3"/>
    <x v="5"/>
    <n v="150000"/>
    <n v="148845.9755"/>
    <x v="5"/>
    <n v="3.0890836699999999"/>
    <n v="3.5714000000000001"/>
    <x v="0"/>
    <n v="-71790.844800000006"/>
    <x v="0"/>
  </r>
  <r>
    <x v="0"/>
    <x v="20"/>
    <x v="0"/>
    <x v="3"/>
    <x v="6"/>
    <n v="155000"/>
    <n v="153536.8377"/>
    <x v="6"/>
    <n v="3.20380128"/>
    <n v="3.5714000000000001"/>
    <x v="0"/>
    <n v="-56439.945200000002"/>
    <x v="0"/>
  </r>
  <r>
    <x v="0"/>
    <x v="20"/>
    <x v="0"/>
    <x v="3"/>
    <x v="7"/>
    <n v="155000"/>
    <n v="153249.6293"/>
    <x v="7"/>
    <n v="3.2741035200000002"/>
    <n v="3.5714000000000001"/>
    <x v="0"/>
    <n v="-45560.575400000002"/>
    <x v="0"/>
  </r>
  <r>
    <x v="0"/>
    <x v="20"/>
    <x v="0"/>
    <x v="3"/>
    <x v="8"/>
    <n v="150000"/>
    <n v="148024.43700000001"/>
    <x v="8"/>
    <n v="3.2755142799999999"/>
    <n v="3.5714000000000001"/>
    <x v="0"/>
    <n v="-43798.317799999997"/>
    <x v="0"/>
  </r>
  <r>
    <x v="0"/>
    <x v="20"/>
    <x v="0"/>
    <x v="3"/>
    <x v="9"/>
    <n v="155000"/>
    <n v="152661.3547"/>
    <x v="9"/>
    <n v="3.3455331799999999"/>
    <n v="3.5714000000000001"/>
    <x v="0"/>
    <n v="-34481.134899999997"/>
    <x v="0"/>
  </r>
  <r>
    <x v="0"/>
    <x v="21"/>
    <x v="0"/>
    <x v="0"/>
    <x v="3"/>
    <n v="-150000"/>
    <n v="-149362.73209999999"/>
    <x v="3"/>
    <n v="2.8327570099999999"/>
    <n v="3.4514"/>
    <x v="0"/>
    <n v="92402.2068"/>
    <x v="0"/>
  </r>
  <r>
    <x v="0"/>
    <x v="21"/>
    <x v="0"/>
    <x v="0"/>
    <x v="4"/>
    <n v="-155000"/>
    <n v="-154082.587"/>
    <x v="4"/>
    <n v="2.9371204300000002"/>
    <n v="3.4514"/>
    <x v="0"/>
    <n v="79241.527300000002"/>
    <x v="0"/>
  </r>
  <r>
    <x v="0"/>
    <x v="21"/>
    <x v="0"/>
    <x v="0"/>
    <x v="5"/>
    <n v="-150000"/>
    <n v="-148845.9755"/>
    <x v="5"/>
    <n v="3.0290836699999999"/>
    <n v="3.4514"/>
    <x v="0"/>
    <n v="62860.086300000003"/>
    <x v="0"/>
  </r>
  <r>
    <x v="0"/>
    <x v="21"/>
    <x v="0"/>
    <x v="0"/>
    <x v="6"/>
    <n v="-155000"/>
    <n v="-153536.8377"/>
    <x v="6"/>
    <n v="3.1438012799999999"/>
    <n v="3.4514"/>
    <x v="0"/>
    <n v="47227.735000000001"/>
    <x v="0"/>
  </r>
  <r>
    <x v="0"/>
    <x v="21"/>
    <x v="0"/>
    <x v="0"/>
    <x v="7"/>
    <n v="-155000"/>
    <n v="-153249.6293"/>
    <x v="7"/>
    <n v="3.2141035200000001"/>
    <n v="3.4514"/>
    <x v="0"/>
    <n v="36365.597699999998"/>
    <x v="0"/>
  </r>
  <r>
    <x v="0"/>
    <x v="21"/>
    <x v="0"/>
    <x v="0"/>
    <x v="8"/>
    <n v="-150000"/>
    <n v="-148024.43700000001"/>
    <x v="8"/>
    <n v="3.2155142799999998"/>
    <n v="3.4514"/>
    <x v="0"/>
    <n v="34916.851600000002"/>
    <x v="0"/>
  </r>
  <r>
    <x v="0"/>
    <x v="21"/>
    <x v="0"/>
    <x v="0"/>
    <x v="9"/>
    <n v="-155000"/>
    <n v="-152661.3547"/>
    <x v="9"/>
    <n v="3.2855331799999998"/>
    <n v="3.4514"/>
    <x v="0"/>
    <n v="25321.453600000001"/>
    <x v="0"/>
  </r>
  <r>
    <x v="0"/>
    <x v="22"/>
    <x v="0"/>
    <x v="3"/>
    <x v="3"/>
    <n v="150000"/>
    <n v="149362.73209999999"/>
    <x v="3"/>
    <n v="2.89275701"/>
    <n v="3.5614000000000003"/>
    <x v="0"/>
    <n v="-99870.343399999998"/>
    <x v="0"/>
  </r>
  <r>
    <x v="0"/>
    <x v="22"/>
    <x v="0"/>
    <x v="3"/>
    <x v="4"/>
    <n v="155000"/>
    <n v="154082.587"/>
    <x v="4"/>
    <n v="2.9971204299999998"/>
    <n v="3.5614000000000003"/>
    <x v="0"/>
    <n v="-86945.656600000002"/>
    <x v="0"/>
  </r>
  <r>
    <x v="0"/>
    <x v="22"/>
    <x v="0"/>
    <x v="3"/>
    <x v="5"/>
    <n v="150000"/>
    <n v="148845.9755"/>
    <x v="5"/>
    <n v="3.0890836699999999"/>
    <n v="3.5614000000000003"/>
    <x v="0"/>
    <n v="-70302.384999999995"/>
    <x v="0"/>
  </r>
  <r>
    <x v="0"/>
    <x v="22"/>
    <x v="0"/>
    <x v="3"/>
    <x v="6"/>
    <n v="155000"/>
    <n v="153536.8377"/>
    <x v="6"/>
    <n v="3.20380128"/>
    <n v="3.5614000000000003"/>
    <x v="0"/>
    <n v="-54904.5769"/>
    <x v="0"/>
  </r>
  <r>
    <x v="0"/>
    <x v="22"/>
    <x v="0"/>
    <x v="3"/>
    <x v="7"/>
    <n v="155000"/>
    <n v="153249.6293"/>
    <x v="7"/>
    <n v="3.2741035200000002"/>
    <n v="3.5614000000000003"/>
    <x v="0"/>
    <n v="-44028.079100000003"/>
    <x v="0"/>
  </r>
  <r>
    <x v="0"/>
    <x v="22"/>
    <x v="0"/>
    <x v="3"/>
    <x v="8"/>
    <n v="150000"/>
    <n v="148024.43700000001"/>
    <x v="8"/>
    <n v="3.2755142799999999"/>
    <n v="3.5614000000000003"/>
    <x v="0"/>
    <n v="-42318.073400000001"/>
    <x v="0"/>
  </r>
  <r>
    <x v="0"/>
    <x v="22"/>
    <x v="0"/>
    <x v="3"/>
    <x v="9"/>
    <n v="155000"/>
    <n v="152661.3547"/>
    <x v="9"/>
    <n v="3.3455331799999999"/>
    <n v="3.5614000000000003"/>
    <x v="0"/>
    <n v="-32954.521399999998"/>
    <x v="0"/>
  </r>
  <r>
    <x v="0"/>
    <x v="23"/>
    <x v="0"/>
    <x v="0"/>
    <x v="3"/>
    <n v="-150000"/>
    <n v="-149362.73209999999"/>
    <x v="3"/>
    <n v="2.8327570099999999"/>
    <n v="3.4514"/>
    <x v="0"/>
    <n v="92402.2068"/>
    <x v="0"/>
  </r>
  <r>
    <x v="0"/>
    <x v="23"/>
    <x v="0"/>
    <x v="0"/>
    <x v="4"/>
    <n v="-155000"/>
    <n v="-154082.587"/>
    <x v="4"/>
    <n v="2.9371204300000002"/>
    <n v="3.4514"/>
    <x v="0"/>
    <n v="79241.527300000002"/>
    <x v="0"/>
  </r>
  <r>
    <x v="0"/>
    <x v="23"/>
    <x v="0"/>
    <x v="0"/>
    <x v="5"/>
    <n v="-150000"/>
    <n v="-148845.9755"/>
    <x v="5"/>
    <n v="3.0290836699999999"/>
    <n v="3.4514"/>
    <x v="0"/>
    <n v="62860.086300000003"/>
    <x v="0"/>
  </r>
  <r>
    <x v="0"/>
    <x v="23"/>
    <x v="0"/>
    <x v="0"/>
    <x v="6"/>
    <n v="-155000"/>
    <n v="-153536.8377"/>
    <x v="6"/>
    <n v="3.1438012799999999"/>
    <n v="3.4514"/>
    <x v="0"/>
    <n v="47227.735000000001"/>
    <x v="0"/>
  </r>
  <r>
    <x v="0"/>
    <x v="23"/>
    <x v="0"/>
    <x v="0"/>
    <x v="7"/>
    <n v="-155000"/>
    <n v="-153249.6293"/>
    <x v="7"/>
    <n v="3.2141035200000001"/>
    <n v="3.4514"/>
    <x v="0"/>
    <n v="36365.597699999998"/>
    <x v="0"/>
  </r>
  <r>
    <x v="0"/>
    <x v="23"/>
    <x v="0"/>
    <x v="0"/>
    <x v="8"/>
    <n v="-150000"/>
    <n v="-148024.43700000001"/>
    <x v="8"/>
    <n v="3.2155142799999998"/>
    <n v="3.4514"/>
    <x v="0"/>
    <n v="34916.851600000002"/>
    <x v="0"/>
  </r>
  <r>
    <x v="0"/>
    <x v="23"/>
    <x v="0"/>
    <x v="0"/>
    <x v="9"/>
    <n v="-155000"/>
    <n v="-152661.3547"/>
    <x v="9"/>
    <n v="3.2855331799999998"/>
    <n v="3.4514"/>
    <x v="0"/>
    <n v="25321.453600000001"/>
    <x v="0"/>
  </r>
  <r>
    <x v="0"/>
    <x v="24"/>
    <x v="0"/>
    <x v="0"/>
    <x v="0"/>
    <n v="0"/>
    <n v="0"/>
    <x v="0"/>
    <n v="3.56793687"/>
    <n v="3.7850000000000001"/>
    <x v="0"/>
    <n v="-20186.871500000001"/>
    <x v="0"/>
  </r>
  <r>
    <x v="0"/>
    <x v="25"/>
    <x v="0"/>
    <x v="0"/>
    <x v="0"/>
    <n v="0"/>
    <n v="0"/>
    <x v="0"/>
    <n v="3.56793687"/>
    <n v="4.6550000000000002"/>
    <x v="0"/>
    <n v="-168494.78580000001"/>
    <x v="0"/>
  </r>
  <r>
    <x v="0"/>
    <x v="25"/>
    <x v="0"/>
    <x v="0"/>
    <x v="1"/>
    <n v="140000"/>
    <n v="139872.36040000001"/>
    <x v="1"/>
    <n v="2.9649999999999999"/>
    <n v="4.6550000000000002"/>
    <x v="0"/>
    <n v="-236384.28909999999"/>
    <x v="0"/>
  </r>
  <r>
    <x v="0"/>
    <x v="25"/>
    <x v="0"/>
    <x v="0"/>
    <x v="2"/>
    <n v="155000"/>
    <n v="154602.62349999999"/>
    <x v="2"/>
    <n v="2.9207090400000002"/>
    <n v="4.6550000000000002"/>
    <x v="0"/>
    <n v="-268125.93239999999"/>
    <x v="0"/>
  </r>
  <r>
    <x v="0"/>
    <x v="26"/>
    <x v="0"/>
    <x v="3"/>
    <x v="0"/>
    <n v="0"/>
    <n v="0"/>
    <x v="0"/>
    <n v="3.79"/>
    <n v="3.67"/>
    <x v="0"/>
    <n v="7440"/>
    <x v="0"/>
  </r>
  <r>
    <x v="0"/>
    <x v="26"/>
    <x v="0"/>
    <x v="3"/>
    <x v="1"/>
    <n v="56000"/>
    <n v="55948.944199999998"/>
    <x v="1"/>
    <n v="3.1150000000000002"/>
    <n v="3.67"/>
    <x v="0"/>
    <n v="-31051.664000000001"/>
    <x v="0"/>
  </r>
  <r>
    <x v="0"/>
    <x v="26"/>
    <x v="0"/>
    <x v="3"/>
    <x v="2"/>
    <n v="62000"/>
    <n v="61841.049400000004"/>
    <x v="2"/>
    <n v="2.97070904"/>
    <n v="3.67"/>
    <x v="0"/>
    <n v="-43244.8868"/>
    <x v="0"/>
  </r>
  <r>
    <x v="0"/>
    <x v="27"/>
    <x v="0"/>
    <x v="0"/>
    <x v="0"/>
    <n v="0"/>
    <n v="0"/>
    <x v="0"/>
    <n v="3.56793687"/>
    <n v="3.47"/>
    <x v="0"/>
    <n v="-6072.0857000000005"/>
    <x v="0"/>
  </r>
  <r>
    <x v="0"/>
    <x v="27"/>
    <x v="0"/>
    <x v="0"/>
    <x v="1"/>
    <n v="-56000"/>
    <n v="-55948.944199999998"/>
    <x v="1"/>
    <n v="2.9649999999999999"/>
    <n v="3.47"/>
    <x v="0"/>
    <n v="28254.216800000002"/>
    <x v="0"/>
  </r>
  <r>
    <x v="0"/>
    <x v="27"/>
    <x v="0"/>
    <x v="0"/>
    <x v="2"/>
    <n v="-62000"/>
    <n v="-61841.049400000004"/>
    <x v="2"/>
    <n v="2.9207090400000002"/>
    <n v="3.47"/>
    <x v="0"/>
    <n v="33968.729399999997"/>
    <x v="0"/>
  </r>
  <r>
    <x v="0"/>
    <x v="0"/>
    <x v="0"/>
    <x v="4"/>
    <x v="0"/>
    <n v="0"/>
    <n v="0"/>
    <x v="0"/>
    <n v="-2E-3"/>
    <n v="9.9999999999999995E-8"/>
    <x v="0"/>
    <n v="217.01090000000002"/>
    <x v="1"/>
  </r>
  <r>
    <x v="0"/>
    <x v="0"/>
    <x v="0"/>
    <x v="4"/>
    <x v="1"/>
    <n v="-98000"/>
    <n v="-97910.652300000002"/>
    <x v="1"/>
    <n v="-2E-3"/>
    <n v="9.9999999999999995E-8"/>
    <x v="0"/>
    <n v="195.83110000000002"/>
    <x v="1"/>
  </r>
  <r>
    <x v="0"/>
    <x v="0"/>
    <x v="0"/>
    <x v="4"/>
    <x v="2"/>
    <n v="-108500"/>
    <n v="-108221.8364"/>
    <x v="2"/>
    <n v="-2E-3"/>
    <n v="9.9999999999999995E-8"/>
    <x v="0"/>
    <n v="216.45450000000002"/>
    <x v="1"/>
  </r>
  <r>
    <x v="0"/>
    <x v="1"/>
    <x v="0"/>
    <x v="4"/>
    <x v="0"/>
    <n v="0"/>
    <n v="0"/>
    <x v="0"/>
    <n v="-2E-3"/>
    <n v="9.9999999999999995E-8"/>
    <x v="0"/>
    <n v="-310.01550000000003"/>
    <x v="1"/>
  </r>
  <r>
    <x v="0"/>
    <x v="1"/>
    <x v="0"/>
    <x v="4"/>
    <x v="1"/>
    <n v="140000"/>
    <n v="139872.36040000001"/>
    <x v="1"/>
    <n v="-2E-3"/>
    <n v="9.9999999999999995E-8"/>
    <x v="0"/>
    <n v="-279.75870000000003"/>
    <x v="1"/>
  </r>
  <r>
    <x v="0"/>
    <x v="1"/>
    <x v="0"/>
    <x v="4"/>
    <x v="2"/>
    <n v="155000"/>
    <n v="154602.62349999999"/>
    <x v="2"/>
    <n v="-2E-3"/>
    <n v="9.9999999999999995E-8"/>
    <x v="0"/>
    <n v="-309.22070000000002"/>
    <x v="1"/>
  </r>
  <r>
    <x v="0"/>
    <x v="2"/>
    <x v="0"/>
    <x v="4"/>
    <x v="0"/>
    <n v="0"/>
    <n v="0"/>
    <x v="0"/>
    <n v="-2E-3"/>
    <n v="9.9999999999999995E-8"/>
    <x v="0"/>
    <n v="-260.41300000000001"/>
    <x v="1"/>
  </r>
  <r>
    <x v="0"/>
    <x v="2"/>
    <x v="0"/>
    <x v="4"/>
    <x v="1"/>
    <n v="117600"/>
    <n v="117492.7828"/>
    <x v="1"/>
    <n v="-2E-3"/>
    <n v="9.9999999999999995E-8"/>
    <x v="0"/>
    <n v="-234.99730000000002"/>
    <x v="1"/>
  </r>
  <r>
    <x v="0"/>
    <x v="2"/>
    <x v="0"/>
    <x v="4"/>
    <x v="2"/>
    <n v="130200"/>
    <n v="129866.2037"/>
    <x v="2"/>
    <n v="-2E-3"/>
    <n v="9.9999999999999995E-8"/>
    <x v="0"/>
    <n v="-259.74540000000002"/>
    <x v="1"/>
  </r>
  <r>
    <x v="0"/>
    <x v="3"/>
    <x v="0"/>
    <x v="4"/>
    <x v="0"/>
    <n v="0"/>
    <n v="0"/>
    <x v="0"/>
    <n v="-2E-3"/>
    <n v="9.9999999999999995E-8"/>
    <x v="0"/>
    <n v="-217.01090000000002"/>
    <x v="1"/>
  </r>
  <r>
    <x v="0"/>
    <x v="3"/>
    <x v="0"/>
    <x v="4"/>
    <x v="1"/>
    <n v="98000"/>
    <n v="97910.652300000002"/>
    <x v="1"/>
    <n v="-2E-3"/>
    <n v="9.9999999999999995E-8"/>
    <x v="0"/>
    <n v="-195.83110000000002"/>
    <x v="1"/>
  </r>
  <r>
    <x v="0"/>
    <x v="3"/>
    <x v="0"/>
    <x v="4"/>
    <x v="2"/>
    <n v="108500"/>
    <n v="108221.8364"/>
    <x v="2"/>
    <n v="-2E-3"/>
    <n v="9.9999999999999995E-8"/>
    <x v="0"/>
    <n v="-216.45450000000002"/>
    <x v="1"/>
  </r>
  <r>
    <x v="0"/>
    <x v="4"/>
    <x v="0"/>
    <x v="5"/>
    <x v="0"/>
    <n v="0"/>
    <n v="0"/>
    <x v="0"/>
    <n v="-2E-3"/>
    <n v="1.4999999999999999E-7"/>
    <x v="0"/>
    <n v="-327.09230000000002"/>
    <x v="1"/>
  </r>
  <r>
    <x v="0"/>
    <x v="4"/>
    <x v="0"/>
    <x v="5"/>
    <x v="1"/>
    <n v="147707.8401"/>
    <n v="147573.17329999999"/>
    <x v="1"/>
    <n v="-2E-3"/>
    <n v="1.4999999999999999E-7"/>
    <x v="0"/>
    <n v="-295.16890000000001"/>
    <x v="1"/>
  </r>
  <r>
    <x v="0"/>
    <x v="4"/>
    <x v="0"/>
    <x v="5"/>
    <x v="2"/>
    <n v="163533.6802"/>
    <n v="163114.42569999999"/>
    <x v="2"/>
    <n v="-2E-3"/>
    <n v="1.4999999999999999E-7"/>
    <x v="0"/>
    <n v="-326.25370000000004"/>
    <x v="1"/>
  </r>
  <r>
    <x v="0"/>
    <x v="4"/>
    <x v="0"/>
    <x v="5"/>
    <x v="3"/>
    <n v="158258.4002"/>
    <n v="157586.04680000001"/>
    <x v="3"/>
    <n v="-2E-3"/>
    <n v="1.4999999999999999E-7"/>
    <x v="0"/>
    <n v="-315.1961"/>
    <x v="1"/>
  </r>
  <r>
    <x v="0"/>
    <x v="4"/>
    <x v="0"/>
    <x v="5"/>
    <x v="4"/>
    <n v="163533.6802"/>
    <n v="162565.758"/>
    <x v="4"/>
    <n v="-2E-3"/>
    <n v="1.4999999999999999E-7"/>
    <x v="0"/>
    <n v="-325.15629999999999"/>
    <x v="1"/>
  </r>
  <r>
    <x v="0"/>
    <x v="4"/>
    <x v="0"/>
    <x v="5"/>
    <x v="5"/>
    <n v="158258.4002"/>
    <n v="157040.83970000001"/>
    <x v="5"/>
    <n v="-2E-3"/>
    <n v="1.4999999999999999E-7"/>
    <x v="0"/>
    <n v="-314.10570000000001"/>
    <x v="1"/>
  </r>
  <r>
    <x v="0"/>
    <x v="4"/>
    <x v="0"/>
    <x v="5"/>
    <x v="6"/>
    <n v="163533.6802"/>
    <n v="161989.96189999999"/>
    <x v="6"/>
    <n v="-2E-3"/>
    <n v="1.4999999999999999E-7"/>
    <x v="0"/>
    <n v="-324.00470000000001"/>
    <x v="1"/>
  </r>
  <r>
    <x v="0"/>
    <x v="4"/>
    <x v="0"/>
    <x v="5"/>
    <x v="7"/>
    <n v="163533.6802"/>
    <n v="161686.94099999999"/>
    <x v="7"/>
    <n v="-2E-3"/>
    <n v="1.4999999999999999E-7"/>
    <x v="0"/>
    <n v="-323.39859999999999"/>
    <x v="1"/>
  </r>
  <r>
    <x v="0"/>
    <x v="4"/>
    <x v="0"/>
    <x v="5"/>
    <x v="8"/>
    <n v="158258.4002"/>
    <n v="156174.0705"/>
    <x v="8"/>
    <n v="-2E-3"/>
    <n v="1.4999999999999999E-7"/>
    <x v="0"/>
    <n v="-312.37200000000001"/>
    <x v="1"/>
  </r>
  <r>
    <x v="0"/>
    <x v="4"/>
    <x v="0"/>
    <x v="5"/>
    <x v="9"/>
    <n v="163533.6802"/>
    <n v="161066.27840000001"/>
    <x v="9"/>
    <n v="-2E-3"/>
    <n v="1.4999999999999999E-7"/>
    <x v="0"/>
    <n v="-322.15710000000001"/>
    <x v="1"/>
  </r>
  <r>
    <x v="0"/>
    <x v="5"/>
    <x v="0"/>
    <x v="4"/>
    <x v="3"/>
    <n v="-105000"/>
    <n v="-104553.91250000001"/>
    <x v="3"/>
    <n v="-2E-3"/>
    <n v="9.9999999999999995E-8"/>
    <x v="0"/>
    <n v="209.1183"/>
    <x v="1"/>
  </r>
  <r>
    <x v="0"/>
    <x v="5"/>
    <x v="0"/>
    <x v="4"/>
    <x v="4"/>
    <n v="-108500"/>
    <n v="-107857.8109"/>
    <x v="4"/>
    <n v="-2E-3"/>
    <n v="9.9999999999999995E-8"/>
    <x v="0"/>
    <n v="215.72640000000001"/>
    <x v="1"/>
  </r>
  <r>
    <x v="0"/>
    <x v="5"/>
    <x v="0"/>
    <x v="4"/>
    <x v="5"/>
    <n v="-105000"/>
    <n v="-104192.1829"/>
    <x v="5"/>
    <n v="-2E-3"/>
    <n v="9.9999999999999995E-8"/>
    <x v="0"/>
    <n v="208.3948"/>
    <x v="1"/>
  </r>
  <r>
    <x v="0"/>
    <x v="5"/>
    <x v="0"/>
    <x v="4"/>
    <x v="6"/>
    <n v="-108500"/>
    <n v="-107475.7864"/>
    <x v="6"/>
    <n v="-2E-3"/>
    <n v="9.9999999999999995E-8"/>
    <x v="0"/>
    <n v="214.9623"/>
    <x v="1"/>
  </r>
  <r>
    <x v="0"/>
    <x v="5"/>
    <x v="0"/>
    <x v="4"/>
    <x v="7"/>
    <n v="-108500"/>
    <n v="-107274.7405"/>
    <x v="7"/>
    <n v="-2E-3"/>
    <n v="9.9999999999999995E-8"/>
    <x v="0"/>
    <n v="214.56020000000001"/>
    <x v="1"/>
  </r>
  <r>
    <x v="0"/>
    <x v="5"/>
    <x v="0"/>
    <x v="4"/>
    <x v="8"/>
    <n v="-105000"/>
    <n v="-103617.1059"/>
    <x v="8"/>
    <n v="-2E-3"/>
    <n v="9.9999999999999995E-8"/>
    <x v="0"/>
    <n v="207.24460000000002"/>
    <x v="1"/>
  </r>
  <r>
    <x v="0"/>
    <x v="5"/>
    <x v="0"/>
    <x v="4"/>
    <x v="9"/>
    <n v="-108500"/>
    <n v="-106862.9483"/>
    <x v="9"/>
    <n v="-2E-3"/>
    <n v="9.9999999999999995E-8"/>
    <x v="0"/>
    <n v="213.73660000000001"/>
    <x v="1"/>
  </r>
  <r>
    <x v="0"/>
    <x v="6"/>
    <x v="0"/>
    <x v="5"/>
    <x v="0"/>
    <n v="0"/>
    <n v="0"/>
    <x v="0"/>
    <n v="-2E-3"/>
    <n v="1.4999999999999999E-7"/>
    <x v="0"/>
    <n v="327.09230000000002"/>
    <x v="1"/>
  </r>
  <r>
    <x v="0"/>
    <x v="6"/>
    <x v="0"/>
    <x v="5"/>
    <x v="1"/>
    <n v="-147707.8401"/>
    <n v="-147573.17329999999"/>
    <x v="1"/>
    <n v="-2E-3"/>
    <n v="1.4999999999999999E-7"/>
    <x v="0"/>
    <n v="295.16890000000001"/>
    <x v="1"/>
  </r>
  <r>
    <x v="0"/>
    <x v="6"/>
    <x v="0"/>
    <x v="5"/>
    <x v="2"/>
    <n v="-163533.6802"/>
    <n v="-163114.42569999999"/>
    <x v="2"/>
    <n v="-2E-3"/>
    <n v="1.4999999999999999E-7"/>
    <x v="0"/>
    <n v="326.25370000000004"/>
    <x v="1"/>
  </r>
  <r>
    <x v="0"/>
    <x v="6"/>
    <x v="0"/>
    <x v="5"/>
    <x v="3"/>
    <n v="-158258.4002"/>
    <n v="-157586.04680000001"/>
    <x v="3"/>
    <n v="-2E-3"/>
    <n v="1.4999999999999999E-7"/>
    <x v="0"/>
    <n v="315.1961"/>
    <x v="1"/>
  </r>
  <r>
    <x v="0"/>
    <x v="6"/>
    <x v="0"/>
    <x v="5"/>
    <x v="4"/>
    <n v="-163533.6802"/>
    <n v="-162565.758"/>
    <x v="4"/>
    <n v="-2E-3"/>
    <n v="1.4999999999999999E-7"/>
    <x v="0"/>
    <n v="325.15629999999999"/>
    <x v="1"/>
  </r>
  <r>
    <x v="0"/>
    <x v="6"/>
    <x v="0"/>
    <x v="5"/>
    <x v="5"/>
    <n v="-158258.4002"/>
    <n v="-157040.83970000001"/>
    <x v="5"/>
    <n v="-2E-3"/>
    <n v="1.4999999999999999E-7"/>
    <x v="0"/>
    <n v="314.10570000000001"/>
    <x v="1"/>
  </r>
  <r>
    <x v="0"/>
    <x v="6"/>
    <x v="0"/>
    <x v="5"/>
    <x v="6"/>
    <n v="-163533.6802"/>
    <n v="-161989.96189999999"/>
    <x v="6"/>
    <n v="-2E-3"/>
    <n v="1.4999999999999999E-7"/>
    <x v="0"/>
    <n v="324.00470000000001"/>
    <x v="1"/>
  </r>
  <r>
    <x v="0"/>
    <x v="6"/>
    <x v="0"/>
    <x v="5"/>
    <x v="7"/>
    <n v="-163533.6802"/>
    <n v="-161686.94099999999"/>
    <x v="7"/>
    <n v="-2E-3"/>
    <n v="1.4999999999999999E-7"/>
    <x v="0"/>
    <n v="323.39859999999999"/>
    <x v="1"/>
  </r>
  <r>
    <x v="0"/>
    <x v="6"/>
    <x v="0"/>
    <x v="5"/>
    <x v="8"/>
    <n v="-158258.4002"/>
    <n v="-156174.0705"/>
    <x v="8"/>
    <n v="-2E-3"/>
    <n v="1.4999999999999999E-7"/>
    <x v="0"/>
    <n v="312.37200000000001"/>
    <x v="1"/>
  </r>
  <r>
    <x v="0"/>
    <x v="6"/>
    <x v="0"/>
    <x v="5"/>
    <x v="9"/>
    <n v="-163533.6802"/>
    <n v="-161066.27840000001"/>
    <x v="9"/>
    <n v="-2E-3"/>
    <n v="1.4999999999999999E-7"/>
    <x v="0"/>
    <n v="322.15710000000001"/>
    <x v="1"/>
  </r>
  <r>
    <x v="0"/>
    <x v="6"/>
    <x v="0"/>
    <x v="5"/>
    <x v="10"/>
    <n v="-158258.4002"/>
    <n v="-155535.56890000001"/>
    <x v="10"/>
    <n v="-2E-3"/>
    <n v="1.4999999999999999E-7"/>
    <x v="0"/>
    <n v="311.0949"/>
    <x v="1"/>
  </r>
  <r>
    <x v="0"/>
    <x v="6"/>
    <x v="0"/>
    <x v="5"/>
    <x v="11"/>
    <n v="-163533.6802"/>
    <n v="-160375.33499999999"/>
    <x v="11"/>
    <n v="-2E-3"/>
    <n v="1.4999999999999999E-7"/>
    <x v="0"/>
    <n v="320.77510000000001"/>
    <x v="1"/>
  </r>
  <r>
    <x v="0"/>
    <x v="7"/>
    <x v="0"/>
    <x v="5"/>
    <x v="0"/>
    <n v="0"/>
    <n v="0"/>
    <x v="0"/>
    <n v="-2E-3"/>
    <n v="1.4999999999999999E-7"/>
    <x v="0"/>
    <n v="654.18460000000005"/>
    <x v="1"/>
  </r>
  <r>
    <x v="0"/>
    <x v="7"/>
    <x v="0"/>
    <x v="5"/>
    <x v="1"/>
    <n v="-295415.68030000001"/>
    <n v="-295146.34649999999"/>
    <x v="1"/>
    <n v="-2E-3"/>
    <n v="1.4999999999999999E-7"/>
    <x v="0"/>
    <n v="590.33770000000004"/>
    <x v="1"/>
  </r>
  <r>
    <x v="0"/>
    <x v="7"/>
    <x v="0"/>
    <x v="5"/>
    <x v="2"/>
    <n v="-327067.3603"/>
    <n v="-326228.85139999999"/>
    <x v="2"/>
    <n v="-2E-3"/>
    <n v="1.4999999999999999E-7"/>
    <x v="0"/>
    <n v="652.50750000000005"/>
    <x v="1"/>
  </r>
  <r>
    <x v="0"/>
    <x v="7"/>
    <x v="0"/>
    <x v="5"/>
    <x v="3"/>
    <n v="-316516.8003"/>
    <n v="-315172.09370000003"/>
    <x v="3"/>
    <n v="-2E-3"/>
    <n v="1.4999999999999999E-7"/>
    <x v="0"/>
    <n v="630.39229999999998"/>
    <x v="1"/>
  </r>
  <r>
    <x v="0"/>
    <x v="7"/>
    <x v="0"/>
    <x v="5"/>
    <x v="4"/>
    <n v="-327067.3603"/>
    <n v="-325131.51610000001"/>
    <x v="4"/>
    <n v="-2E-3"/>
    <n v="1.4999999999999999E-7"/>
    <x v="0"/>
    <n v="650.31270000000006"/>
    <x v="1"/>
  </r>
  <r>
    <x v="0"/>
    <x v="7"/>
    <x v="0"/>
    <x v="5"/>
    <x v="5"/>
    <n v="-316516.8003"/>
    <n v="-314081.67940000002"/>
    <x v="5"/>
    <n v="-2E-3"/>
    <n v="1.4999999999999999E-7"/>
    <x v="0"/>
    <n v="628.21130000000005"/>
    <x v="1"/>
  </r>
  <r>
    <x v="0"/>
    <x v="7"/>
    <x v="0"/>
    <x v="5"/>
    <x v="6"/>
    <n v="-327067.3603"/>
    <n v="-323979.92389999999"/>
    <x v="6"/>
    <n v="-2E-3"/>
    <n v="1.4999999999999999E-7"/>
    <x v="0"/>
    <n v="648.00930000000005"/>
    <x v="1"/>
  </r>
  <r>
    <x v="0"/>
    <x v="7"/>
    <x v="0"/>
    <x v="5"/>
    <x v="7"/>
    <n v="-327067.3603"/>
    <n v="-323373.88209999999"/>
    <x v="7"/>
    <n v="-2E-3"/>
    <n v="1.4999999999999999E-7"/>
    <x v="0"/>
    <n v="646.7971"/>
    <x v="1"/>
  </r>
  <r>
    <x v="0"/>
    <x v="7"/>
    <x v="0"/>
    <x v="5"/>
    <x v="8"/>
    <n v="-316516.8003"/>
    <n v="-312348.14110000001"/>
    <x v="8"/>
    <n v="-2E-3"/>
    <n v="1.4999999999999999E-7"/>
    <x v="0"/>
    <n v="624.74400000000003"/>
    <x v="1"/>
  </r>
  <r>
    <x v="0"/>
    <x v="7"/>
    <x v="0"/>
    <x v="5"/>
    <x v="9"/>
    <n v="-327067.3603"/>
    <n v="-322132.55680000002"/>
    <x v="9"/>
    <n v="-2E-3"/>
    <n v="1.4999999999999999E-7"/>
    <x v="0"/>
    <n v="644.3143"/>
    <x v="1"/>
  </r>
  <r>
    <x v="0"/>
    <x v="7"/>
    <x v="0"/>
    <x v="5"/>
    <x v="10"/>
    <n v="-316516.8003"/>
    <n v="-311071.13770000002"/>
    <x v="10"/>
    <n v="-2E-3"/>
    <n v="1.4999999999999999E-7"/>
    <x v="0"/>
    <n v="622.18979999999999"/>
    <x v="1"/>
  </r>
  <r>
    <x v="0"/>
    <x v="7"/>
    <x v="0"/>
    <x v="5"/>
    <x v="11"/>
    <n v="-327067.3603"/>
    <n v="-320750.66989999998"/>
    <x v="11"/>
    <n v="-2E-3"/>
    <n v="1.4999999999999999E-7"/>
    <x v="0"/>
    <n v="641.55029999999999"/>
    <x v="1"/>
  </r>
  <r>
    <x v="0"/>
    <x v="8"/>
    <x v="0"/>
    <x v="5"/>
    <x v="0"/>
    <n v="0"/>
    <n v="0"/>
    <x v="0"/>
    <n v="-2E-3"/>
    <n v="1.4999999999999999E-7"/>
    <x v="0"/>
    <n v="654.18460000000005"/>
    <x v="1"/>
  </r>
  <r>
    <x v="0"/>
    <x v="8"/>
    <x v="0"/>
    <x v="5"/>
    <x v="1"/>
    <n v="-295415.68030000001"/>
    <n v="-295146.34649999999"/>
    <x v="1"/>
    <n v="-2E-3"/>
    <n v="1.4999999999999999E-7"/>
    <x v="0"/>
    <n v="590.33770000000004"/>
    <x v="1"/>
  </r>
  <r>
    <x v="0"/>
    <x v="8"/>
    <x v="0"/>
    <x v="5"/>
    <x v="2"/>
    <n v="-327067.3603"/>
    <n v="-326228.85139999999"/>
    <x v="2"/>
    <n v="-2E-3"/>
    <n v="1.4999999999999999E-7"/>
    <x v="0"/>
    <n v="652.50750000000005"/>
    <x v="1"/>
  </r>
  <r>
    <x v="0"/>
    <x v="8"/>
    <x v="0"/>
    <x v="5"/>
    <x v="3"/>
    <n v="-316516.8003"/>
    <n v="-315172.09370000003"/>
    <x v="3"/>
    <n v="-2E-3"/>
    <n v="1.4999999999999999E-7"/>
    <x v="0"/>
    <n v="630.39229999999998"/>
    <x v="1"/>
  </r>
  <r>
    <x v="0"/>
    <x v="8"/>
    <x v="0"/>
    <x v="5"/>
    <x v="4"/>
    <n v="-327067.3603"/>
    <n v="-325131.51610000001"/>
    <x v="4"/>
    <n v="-2E-3"/>
    <n v="1.4999999999999999E-7"/>
    <x v="0"/>
    <n v="650.31270000000006"/>
    <x v="1"/>
  </r>
  <r>
    <x v="0"/>
    <x v="8"/>
    <x v="0"/>
    <x v="5"/>
    <x v="5"/>
    <n v="-316516.8003"/>
    <n v="-314081.67940000002"/>
    <x v="5"/>
    <n v="-2E-3"/>
    <n v="1.4999999999999999E-7"/>
    <x v="0"/>
    <n v="628.21130000000005"/>
    <x v="1"/>
  </r>
  <r>
    <x v="0"/>
    <x v="8"/>
    <x v="0"/>
    <x v="5"/>
    <x v="6"/>
    <n v="-327067.3603"/>
    <n v="-323979.92389999999"/>
    <x v="6"/>
    <n v="-2E-3"/>
    <n v="1.4999999999999999E-7"/>
    <x v="0"/>
    <n v="648.00930000000005"/>
    <x v="1"/>
  </r>
  <r>
    <x v="0"/>
    <x v="8"/>
    <x v="0"/>
    <x v="5"/>
    <x v="7"/>
    <n v="-327067.3603"/>
    <n v="-323373.88209999999"/>
    <x v="7"/>
    <n v="-2E-3"/>
    <n v="1.4999999999999999E-7"/>
    <x v="0"/>
    <n v="646.7971"/>
    <x v="1"/>
  </r>
  <r>
    <x v="0"/>
    <x v="8"/>
    <x v="0"/>
    <x v="5"/>
    <x v="8"/>
    <n v="-316516.8003"/>
    <n v="-312348.14110000001"/>
    <x v="8"/>
    <n v="-2E-3"/>
    <n v="1.4999999999999999E-7"/>
    <x v="0"/>
    <n v="624.74400000000003"/>
    <x v="1"/>
  </r>
  <r>
    <x v="0"/>
    <x v="8"/>
    <x v="0"/>
    <x v="5"/>
    <x v="9"/>
    <n v="-327067.3603"/>
    <n v="-322132.55680000002"/>
    <x v="9"/>
    <n v="-2E-3"/>
    <n v="1.4999999999999999E-7"/>
    <x v="0"/>
    <n v="644.3143"/>
    <x v="1"/>
  </r>
  <r>
    <x v="0"/>
    <x v="8"/>
    <x v="0"/>
    <x v="5"/>
    <x v="10"/>
    <n v="-316516.8003"/>
    <n v="-311071.13770000002"/>
    <x v="10"/>
    <n v="-2E-3"/>
    <n v="1.4999999999999999E-7"/>
    <x v="0"/>
    <n v="622.18979999999999"/>
    <x v="1"/>
  </r>
  <r>
    <x v="0"/>
    <x v="8"/>
    <x v="0"/>
    <x v="5"/>
    <x v="11"/>
    <n v="-327067.3603"/>
    <n v="-320750.66989999998"/>
    <x v="11"/>
    <n v="-2E-3"/>
    <n v="1.4999999999999999E-7"/>
    <x v="0"/>
    <n v="641.55029999999999"/>
    <x v="1"/>
  </r>
  <r>
    <x v="0"/>
    <x v="9"/>
    <x v="0"/>
    <x v="5"/>
    <x v="0"/>
    <n v="0"/>
    <n v="0"/>
    <x v="0"/>
    <n v="-2E-3"/>
    <n v="1.4999999999999999E-7"/>
    <x v="0"/>
    <n v="1308.3692000000001"/>
    <x v="1"/>
  </r>
  <r>
    <x v="0"/>
    <x v="9"/>
    <x v="0"/>
    <x v="5"/>
    <x v="1"/>
    <n v="-590831.36060000001"/>
    <n v="-590292.69299999997"/>
    <x v="1"/>
    <n v="-2E-3"/>
    <n v="1.4999999999999999E-7"/>
    <x v="0"/>
    <n v="1180.6754000000001"/>
    <x v="1"/>
  </r>
  <r>
    <x v="0"/>
    <x v="9"/>
    <x v="0"/>
    <x v="5"/>
    <x v="2"/>
    <n v="-654134.7206"/>
    <n v="-652457.70279999997"/>
    <x v="2"/>
    <n v="-2E-3"/>
    <n v="1.4999999999999999E-7"/>
    <x v="0"/>
    <n v="1305.0150000000001"/>
    <x v="1"/>
  </r>
  <r>
    <x v="0"/>
    <x v="10"/>
    <x v="0"/>
    <x v="4"/>
    <x v="3"/>
    <n v="105000"/>
    <n v="104553.91250000001"/>
    <x v="3"/>
    <n v="-2E-3"/>
    <n v="9.9999999999999995E-8"/>
    <x v="0"/>
    <n v="-209.1183"/>
    <x v="1"/>
  </r>
  <r>
    <x v="0"/>
    <x v="10"/>
    <x v="0"/>
    <x v="4"/>
    <x v="4"/>
    <n v="108500"/>
    <n v="107857.8109"/>
    <x v="4"/>
    <n v="-2E-3"/>
    <n v="9.9999999999999995E-8"/>
    <x v="0"/>
    <n v="-215.72640000000001"/>
    <x v="1"/>
  </r>
  <r>
    <x v="0"/>
    <x v="10"/>
    <x v="0"/>
    <x v="4"/>
    <x v="5"/>
    <n v="105000"/>
    <n v="104192.1829"/>
    <x v="5"/>
    <n v="-2E-3"/>
    <n v="9.9999999999999995E-8"/>
    <x v="0"/>
    <n v="-208.3948"/>
    <x v="1"/>
  </r>
  <r>
    <x v="0"/>
    <x v="10"/>
    <x v="0"/>
    <x v="4"/>
    <x v="6"/>
    <n v="108500"/>
    <n v="107475.7864"/>
    <x v="6"/>
    <n v="-2E-3"/>
    <n v="9.9999999999999995E-8"/>
    <x v="0"/>
    <n v="-214.9623"/>
    <x v="1"/>
  </r>
  <r>
    <x v="0"/>
    <x v="10"/>
    <x v="0"/>
    <x v="4"/>
    <x v="7"/>
    <n v="108500"/>
    <n v="107274.7405"/>
    <x v="7"/>
    <n v="-2E-3"/>
    <n v="9.9999999999999995E-8"/>
    <x v="0"/>
    <n v="-214.56020000000001"/>
    <x v="1"/>
  </r>
  <r>
    <x v="0"/>
    <x v="10"/>
    <x v="0"/>
    <x v="4"/>
    <x v="8"/>
    <n v="105000"/>
    <n v="103617.1059"/>
    <x v="8"/>
    <n v="-2E-3"/>
    <n v="9.9999999999999995E-8"/>
    <x v="0"/>
    <n v="-207.24460000000002"/>
    <x v="1"/>
  </r>
  <r>
    <x v="0"/>
    <x v="10"/>
    <x v="0"/>
    <x v="4"/>
    <x v="9"/>
    <n v="108500"/>
    <n v="106862.9483"/>
    <x v="9"/>
    <n v="-2E-3"/>
    <n v="9.9999999999999995E-8"/>
    <x v="0"/>
    <n v="-213.73660000000001"/>
    <x v="1"/>
  </r>
  <r>
    <x v="0"/>
    <x v="11"/>
    <x v="0"/>
    <x v="5"/>
    <x v="0"/>
    <n v="0"/>
    <n v="0"/>
    <x v="0"/>
    <n v="-2E-3"/>
    <n v="1.4999999999999999E-7"/>
    <x v="0"/>
    <n v="-327.09230000000002"/>
    <x v="1"/>
  </r>
  <r>
    <x v="0"/>
    <x v="11"/>
    <x v="0"/>
    <x v="5"/>
    <x v="1"/>
    <n v="147707.8401"/>
    <n v="147573.17329999999"/>
    <x v="1"/>
    <n v="-2E-3"/>
    <n v="1.4999999999999999E-7"/>
    <x v="0"/>
    <n v="-295.16890000000001"/>
    <x v="1"/>
  </r>
  <r>
    <x v="0"/>
    <x v="11"/>
    <x v="0"/>
    <x v="5"/>
    <x v="2"/>
    <n v="163533.6802"/>
    <n v="163114.42569999999"/>
    <x v="2"/>
    <n v="-2E-3"/>
    <n v="1.4999999999999999E-7"/>
    <x v="0"/>
    <n v="-326.25370000000004"/>
    <x v="1"/>
  </r>
  <r>
    <x v="0"/>
    <x v="11"/>
    <x v="0"/>
    <x v="5"/>
    <x v="3"/>
    <n v="158258.4002"/>
    <n v="157586.04680000001"/>
    <x v="3"/>
    <n v="-2E-3"/>
    <n v="1.4999999999999999E-7"/>
    <x v="0"/>
    <n v="-315.1961"/>
    <x v="1"/>
  </r>
  <r>
    <x v="0"/>
    <x v="11"/>
    <x v="0"/>
    <x v="5"/>
    <x v="4"/>
    <n v="163533.6802"/>
    <n v="162565.758"/>
    <x v="4"/>
    <n v="-2E-3"/>
    <n v="1.4999999999999999E-7"/>
    <x v="0"/>
    <n v="-325.15629999999999"/>
    <x v="1"/>
  </r>
  <r>
    <x v="0"/>
    <x v="11"/>
    <x v="0"/>
    <x v="5"/>
    <x v="5"/>
    <n v="158258.4002"/>
    <n v="157040.83970000001"/>
    <x v="5"/>
    <n v="-2E-3"/>
    <n v="1.4999999999999999E-7"/>
    <x v="0"/>
    <n v="-314.10570000000001"/>
    <x v="1"/>
  </r>
  <r>
    <x v="0"/>
    <x v="11"/>
    <x v="0"/>
    <x v="5"/>
    <x v="6"/>
    <n v="163533.6802"/>
    <n v="161989.96189999999"/>
    <x v="6"/>
    <n v="-2E-3"/>
    <n v="1.4999999999999999E-7"/>
    <x v="0"/>
    <n v="-324.00470000000001"/>
    <x v="1"/>
  </r>
  <r>
    <x v="0"/>
    <x v="11"/>
    <x v="0"/>
    <x v="5"/>
    <x v="7"/>
    <n v="163533.6802"/>
    <n v="161686.94099999999"/>
    <x v="7"/>
    <n v="-2E-3"/>
    <n v="1.4999999999999999E-7"/>
    <x v="0"/>
    <n v="-323.39859999999999"/>
    <x v="1"/>
  </r>
  <r>
    <x v="0"/>
    <x v="11"/>
    <x v="0"/>
    <x v="5"/>
    <x v="8"/>
    <n v="158258.4002"/>
    <n v="156174.0705"/>
    <x v="8"/>
    <n v="-2E-3"/>
    <n v="1.4999999999999999E-7"/>
    <x v="0"/>
    <n v="-312.37200000000001"/>
    <x v="1"/>
  </r>
  <r>
    <x v="0"/>
    <x v="11"/>
    <x v="0"/>
    <x v="5"/>
    <x v="9"/>
    <n v="163533.6802"/>
    <n v="161066.27840000001"/>
    <x v="9"/>
    <n v="-2E-3"/>
    <n v="1.4999999999999999E-7"/>
    <x v="0"/>
    <n v="-322.15710000000001"/>
    <x v="1"/>
  </r>
  <r>
    <x v="0"/>
    <x v="11"/>
    <x v="0"/>
    <x v="5"/>
    <x v="10"/>
    <n v="158258.4002"/>
    <n v="155535.56890000001"/>
    <x v="10"/>
    <n v="-2E-3"/>
    <n v="1.4999999999999999E-7"/>
    <x v="0"/>
    <n v="-311.0949"/>
    <x v="1"/>
  </r>
  <r>
    <x v="0"/>
    <x v="11"/>
    <x v="0"/>
    <x v="5"/>
    <x v="11"/>
    <n v="163533.6802"/>
    <n v="160375.33499999999"/>
    <x v="11"/>
    <n v="-2E-3"/>
    <n v="1.4999999999999999E-7"/>
    <x v="0"/>
    <n v="-320.77510000000001"/>
    <x v="1"/>
  </r>
  <r>
    <x v="0"/>
    <x v="12"/>
    <x v="0"/>
    <x v="4"/>
    <x v="3"/>
    <n v="-105000"/>
    <n v="-104553.91250000001"/>
    <x v="3"/>
    <n v="-2E-3"/>
    <n v="9.9999999999999995E-8"/>
    <x v="0"/>
    <n v="209.1183"/>
    <x v="1"/>
  </r>
  <r>
    <x v="0"/>
    <x v="12"/>
    <x v="0"/>
    <x v="4"/>
    <x v="4"/>
    <n v="-108500"/>
    <n v="-107857.8109"/>
    <x v="4"/>
    <n v="-2E-3"/>
    <n v="9.9999999999999995E-8"/>
    <x v="0"/>
    <n v="215.72640000000001"/>
    <x v="1"/>
  </r>
  <r>
    <x v="0"/>
    <x v="12"/>
    <x v="0"/>
    <x v="4"/>
    <x v="5"/>
    <n v="-105000"/>
    <n v="-104192.1829"/>
    <x v="5"/>
    <n v="-2E-3"/>
    <n v="9.9999999999999995E-8"/>
    <x v="0"/>
    <n v="208.3948"/>
    <x v="1"/>
  </r>
  <r>
    <x v="0"/>
    <x v="12"/>
    <x v="0"/>
    <x v="4"/>
    <x v="6"/>
    <n v="-108500"/>
    <n v="-107475.7864"/>
    <x v="6"/>
    <n v="-2E-3"/>
    <n v="9.9999999999999995E-8"/>
    <x v="0"/>
    <n v="214.9623"/>
    <x v="1"/>
  </r>
  <r>
    <x v="0"/>
    <x v="12"/>
    <x v="0"/>
    <x v="4"/>
    <x v="7"/>
    <n v="-108500"/>
    <n v="-107274.7405"/>
    <x v="7"/>
    <n v="-2E-3"/>
    <n v="9.9999999999999995E-8"/>
    <x v="0"/>
    <n v="214.56020000000001"/>
    <x v="1"/>
  </r>
  <r>
    <x v="0"/>
    <x v="12"/>
    <x v="0"/>
    <x v="4"/>
    <x v="8"/>
    <n v="-105000"/>
    <n v="-103617.1059"/>
    <x v="8"/>
    <n v="-2E-3"/>
    <n v="9.9999999999999995E-8"/>
    <x v="0"/>
    <n v="207.24460000000002"/>
    <x v="1"/>
  </r>
  <r>
    <x v="0"/>
    <x v="12"/>
    <x v="0"/>
    <x v="4"/>
    <x v="9"/>
    <n v="-108500"/>
    <n v="-106862.9483"/>
    <x v="9"/>
    <n v="-2E-3"/>
    <n v="9.9999999999999995E-8"/>
    <x v="0"/>
    <n v="213.73660000000001"/>
    <x v="1"/>
  </r>
  <r>
    <x v="0"/>
    <x v="13"/>
    <x v="0"/>
    <x v="4"/>
    <x v="3"/>
    <n v="105000"/>
    <n v="104553.91250000001"/>
    <x v="3"/>
    <n v="-2E-3"/>
    <n v="9.9999999999999995E-8"/>
    <x v="0"/>
    <n v="-209.1183"/>
    <x v="1"/>
  </r>
  <r>
    <x v="0"/>
    <x v="13"/>
    <x v="0"/>
    <x v="4"/>
    <x v="4"/>
    <n v="108500"/>
    <n v="107857.8109"/>
    <x v="4"/>
    <n v="-2E-3"/>
    <n v="9.9999999999999995E-8"/>
    <x v="0"/>
    <n v="-215.72640000000001"/>
    <x v="1"/>
  </r>
  <r>
    <x v="0"/>
    <x v="13"/>
    <x v="0"/>
    <x v="4"/>
    <x v="5"/>
    <n v="105000"/>
    <n v="104192.1829"/>
    <x v="5"/>
    <n v="-2E-3"/>
    <n v="9.9999999999999995E-8"/>
    <x v="0"/>
    <n v="-208.3948"/>
    <x v="1"/>
  </r>
  <r>
    <x v="0"/>
    <x v="13"/>
    <x v="0"/>
    <x v="4"/>
    <x v="6"/>
    <n v="108500"/>
    <n v="107475.7864"/>
    <x v="6"/>
    <n v="-2E-3"/>
    <n v="9.9999999999999995E-8"/>
    <x v="0"/>
    <n v="-214.9623"/>
    <x v="1"/>
  </r>
  <r>
    <x v="0"/>
    <x v="13"/>
    <x v="0"/>
    <x v="4"/>
    <x v="7"/>
    <n v="108500"/>
    <n v="107274.7405"/>
    <x v="7"/>
    <n v="-2E-3"/>
    <n v="9.9999999999999995E-8"/>
    <x v="0"/>
    <n v="-214.56020000000001"/>
    <x v="1"/>
  </r>
  <r>
    <x v="0"/>
    <x v="13"/>
    <x v="0"/>
    <x v="4"/>
    <x v="8"/>
    <n v="105000"/>
    <n v="103617.1059"/>
    <x v="8"/>
    <n v="-2E-3"/>
    <n v="9.9999999999999995E-8"/>
    <x v="0"/>
    <n v="-207.24460000000002"/>
    <x v="1"/>
  </r>
  <r>
    <x v="0"/>
    <x v="13"/>
    <x v="0"/>
    <x v="4"/>
    <x v="9"/>
    <n v="108500"/>
    <n v="106862.9483"/>
    <x v="9"/>
    <n v="-2E-3"/>
    <n v="9.9999999999999995E-8"/>
    <x v="0"/>
    <n v="-213.73660000000001"/>
    <x v="1"/>
  </r>
  <r>
    <x v="0"/>
    <x v="14"/>
    <x v="0"/>
    <x v="4"/>
    <x v="0"/>
    <n v="0"/>
    <n v="0"/>
    <x v="0"/>
    <n v="-2E-3"/>
    <n v="9.9999999999999995E-8"/>
    <x v="0"/>
    <n v="155.0078"/>
    <x v="1"/>
  </r>
  <r>
    <x v="0"/>
    <x v="14"/>
    <x v="0"/>
    <x v="4"/>
    <x v="1"/>
    <n v="-70000"/>
    <n v="-69936.180200000003"/>
    <x v="1"/>
    <n v="-2E-3"/>
    <n v="9.9999999999999995E-8"/>
    <x v="0"/>
    <n v="139.8794"/>
    <x v="1"/>
  </r>
  <r>
    <x v="0"/>
    <x v="14"/>
    <x v="0"/>
    <x v="4"/>
    <x v="2"/>
    <n v="-77500"/>
    <n v="-77301.311700000006"/>
    <x v="2"/>
    <n v="-2E-3"/>
    <n v="9.9999999999999995E-8"/>
    <x v="0"/>
    <n v="154.6104"/>
    <x v="1"/>
  </r>
  <r>
    <x v="0"/>
    <x v="15"/>
    <x v="0"/>
    <x v="5"/>
    <x v="10"/>
    <n v="158258.4002"/>
    <n v="155535.56890000001"/>
    <x v="10"/>
    <n v="-2E-3"/>
    <n v="1.4999999999999999E-7"/>
    <x v="0"/>
    <n v="-311.0949"/>
    <x v="1"/>
  </r>
  <r>
    <x v="0"/>
    <x v="15"/>
    <x v="0"/>
    <x v="5"/>
    <x v="11"/>
    <n v="163533.6802"/>
    <n v="160375.33499999999"/>
    <x v="11"/>
    <n v="-2E-3"/>
    <n v="1.4999999999999999E-7"/>
    <x v="0"/>
    <n v="-320.77510000000001"/>
    <x v="1"/>
  </r>
  <r>
    <x v="0"/>
    <x v="15"/>
    <x v="0"/>
    <x v="5"/>
    <x v="12"/>
    <n v="163533.6802"/>
    <n v="159992.95980000001"/>
    <x v="12"/>
    <n v="8.0000000000000002E-3"/>
    <n v="1.4999999999999999E-7"/>
    <x v="0"/>
    <n v="1279.9193"/>
    <x v="1"/>
  </r>
  <r>
    <x v="0"/>
    <x v="15"/>
    <x v="0"/>
    <x v="5"/>
    <x v="13"/>
    <n v="147707.8401"/>
    <n v="144137.9503"/>
    <x v="13"/>
    <n v="8.0000000000000002E-3"/>
    <n v="1.4999999999999999E-7"/>
    <x v="0"/>
    <n v="1153.0816"/>
    <x v="1"/>
  </r>
  <r>
    <x v="0"/>
    <x v="15"/>
    <x v="0"/>
    <x v="5"/>
    <x v="14"/>
    <n v="163533.6802"/>
    <n v="159196.31099999999"/>
    <x v="14"/>
    <n v="8.0000000000000002E-3"/>
    <n v="1.4999999999999999E-7"/>
    <x v="0"/>
    <n v="1273.5462"/>
    <x v="1"/>
  </r>
  <r>
    <x v="0"/>
    <x v="16"/>
    <x v="0"/>
    <x v="5"/>
    <x v="0"/>
    <n v="0"/>
    <n v="0"/>
    <x v="0"/>
    <n v="-2E-3"/>
    <n v="1.4999999999999999E-7"/>
    <x v="0"/>
    <n v="654.18460000000005"/>
    <x v="1"/>
  </r>
  <r>
    <x v="0"/>
    <x v="16"/>
    <x v="0"/>
    <x v="5"/>
    <x v="1"/>
    <n v="-295415.68030000001"/>
    <n v="-295146.34649999999"/>
    <x v="1"/>
    <n v="-2E-3"/>
    <n v="1.4999999999999999E-7"/>
    <x v="0"/>
    <n v="590.33770000000004"/>
    <x v="1"/>
  </r>
  <r>
    <x v="0"/>
    <x v="16"/>
    <x v="0"/>
    <x v="5"/>
    <x v="2"/>
    <n v="-327067.3603"/>
    <n v="-326228.85139999999"/>
    <x v="2"/>
    <n v="-2E-3"/>
    <n v="1.4999999999999999E-7"/>
    <x v="0"/>
    <n v="652.50750000000005"/>
    <x v="1"/>
  </r>
  <r>
    <x v="0"/>
    <x v="16"/>
    <x v="0"/>
    <x v="5"/>
    <x v="3"/>
    <n v="-316516.8003"/>
    <n v="-315172.09370000003"/>
    <x v="3"/>
    <n v="-2E-3"/>
    <n v="1.4999999999999999E-7"/>
    <x v="0"/>
    <n v="630.39229999999998"/>
    <x v="1"/>
  </r>
  <r>
    <x v="0"/>
    <x v="16"/>
    <x v="0"/>
    <x v="5"/>
    <x v="4"/>
    <n v="-327067.3603"/>
    <n v="-325131.51610000001"/>
    <x v="4"/>
    <n v="-2E-3"/>
    <n v="1.4999999999999999E-7"/>
    <x v="0"/>
    <n v="650.31270000000006"/>
    <x v="1"/>
  </r>
  <r>
    <x v="0"/>
    <x v="16"/>
    <x v="0"/>
    <x v="5"/>
    <x v="5"/>
    <n v="-316516.8003"/>
    <n v="-314081.67940000002"/>
    <x v="5"/>
    <n v="-2E-3"/>
    <n v="1.4999999999999999E-7"/>
    <x v="0"/>
    <n v="628.21130000000005"/>
    <x v="1"/>
  </r>
  <r>
    <x v="0"/>
    <x v="16"/>
    <x v="0"/>
    <x v="5"/>
    <x v="6"/>
    <n v="-327067.3603"/>
    <n v="-323979.92389999999"/>
    <x v="6"/>
    <n v="-2E-3"/>
    <n v="1.4999999999999999E-7"/>
    <x v="0"/>
    <n v="648.00930000000005"/>
    <x v="1"/>
  </r>
  <r>
    <x v="0"/>
    <x v="16"/>
    <x v="0"/>
    <x v="5"/>
    <x v="7"/>
    <n v="-327067.3603"/>
    <n v="-323373.88209999999"/>
    <x v="7"/>
    <n v="-2E-3"/>
    <n v="1.4999999999999999E-7"/>
    <x v="0"/>
    <n v="646.7971"/>
    <x v="1"/>
  </r>
  <r>
    <x v="0"/>
    <x v="16"/>
    <x v="0"/>
    <x v="5"/>
    <x v="8"/>
    <n v="-316516.8003"/>
    <n v="-312348.14110000001"/>
    <x v="8"/>
    <n v="-2E-3"/>
    <n v="1.4999999999999999E-7"/>
    <x v="0"/>
    <n v="624.74400000000003"/>
    <x v="1"/>
  </r>
  <r>
    <x v="0"/>
    <x v="16"/>
    <x v="0"/>
    <x v="5"/>
    <x v="9"/>
    <n v="-327067.3603"/>
    <n v="-322132.55680000002"/>
    <x v="9"/>
    <n v="-2E-3"/>
    <n v="1.4999999999999999E-7"/>
    <x v="0"/>
    <n v="644.3143"/>
    <x v="1"/>
  </r>
  <r>
    <x v="0"/>
    <x v="16"/>
    <x v="0"/>
    <x v="5"/>
    <x v="10"/>
    <n v="-316516.8003"/>
    <n v="-311071.13770000002"/>
    <x v="10"/>
    <n v="-2E-3"/>
    <n v="1.4999999999999999E-7"/>
    <x v="0"/>
    <n v="622.18979999999999"/>
    <x v="1"/>
  </r>
  <r>
    <x v="0"/>
    <x v="16"/>
    <x v="0"/>
    <x v="5"/>
    <x v="11"/>
    <n v="-327067.3603"/>
    <n v="-320750.66989999998"/>
    <x v="11"/>
    <n v="-2E-3"/>
    <n v="1.4999999999999999E-7"/>
    <x v="0"/>
    <n v="641.55029999999999"/>
    <x v="1"/>
  </r>
  <r>
    <x v="0"/>
    <x v="28"/>
    <x v="0"/>
    <x v="4"/>
    <x v="0"/>
    <n v="0"/>
    <n v="0"/>
    <x v="0"/>
    <n v="-2E-3"/>
    <n v="9.9999999999999995E-8"/>
    <x v="0"/>
    <n v="-1240.0620000000001"/>
    <x v="1"/>
  </r>
  <r>
    <x v="0"/>
    <x v="28"/>
    <x v="0"/>
    <x v="4"/>
    <x v="1"/>
    <n v="560000"/>
    <n v="559489.44169999997"/>
    <x v="1"/>
    <n v="-2E-3"/>
    <n v="9.9999999999999995E-8"/>
    <x v="0"/>
    <n v="-1119.0348000000001"/>
    <x v="1"/>
  </r>
  <r>
    <x v="0"/>
    <x v="28"/>
    <x v="0"/>
    <x v="4"/>
    <x v="2"/>
    <n v="620000"/>
    <n v="618410.49399999995"/>
    <x v="2"/>
    <n v="-2E-3"/>
    <n v="9.9999999999999995E-8"/>
    <x v="0"/>
    <n v="-1236.8828000000001"/>
    <x v="1"/>
  </r>
  <r>
    <x v="0"/>
    <x v="29"/>
    <x v="0"/>
    <x v="4"/>
    <x v="0"/>
    <n v="0"/>
    <n v="0"/>
    <x v="0"/>
    <n v="-2E-3"/>
    <n v="-5.0000000000000001E-4"/>
    <x v="0"/>
    <n v="-930"/>
    <x v="1"/>
  </r>
  <r>
    <x v="0"/>
    <x v="29"/>
    <x v="0"/>
    <x v="4"/>
    <x v="1"/>
    <n v="560000"/>
    <n v="559489.44169999997"/>
    <x v="1"/>
    <n v="-2E-3"/>
    <n v="-5.0000000000000001E-4"/>
    <x v="0"/>
    <n v="-839.23419999999999"/>
    <x v="1"/>
  </r>
  <r>
    <x v="0"/>
    <x v="29"/>
    <x v="0"/>
    <x v="4"/>
    <x v="2"/>
    <n v="620000"/>
    <n v="618410.49399999995"/>
    <x v="2"/>
    <n v="-2E-3"/>
    <n v="-5.0000000000000001E-4"/>
    <x v="0"/>
    <n v="-927.61570000000006"/>
    <x v="1"/>
  </r>
  <r>
    <x v="0"/>
    <x v="30"/>
    <x v="0"/>
    <x v="6"/>
    <x v="0"/>
    <n v="0"/>
    <n v="0"/>
    <x v="0"/>
    <n v="6.100908E-2"/>
    <n v="5.719602E-2"/>
    <x v="0"/>
    <n v="623.56500000000005"/>
    <x v="1"/>
  </r>
  <r>
    <x v="0"/>
    <x v="30"/>
    <x v="0"/>
    <x v="6"/>
    <x v="1"/>
    <n v="147707.8401"/>
    <n v="147573.17329999999"/>
    <x v="1"/>
    <n v="4.5764720000000002E-2"/>
    <n v="5.7205900000000004E-2"/>
    <x v="0"/>
    <n v="-1688.4111"/>
    <x v="1"/>
  </r>
  <r>
    <x v="0"/>
    <x v="30"/>
    <x v="0"/>
    <x v="6"/>
    <x v="2"/>
    <n v="163533.6802"/>
    <n v="163114.42569999999"/>
    <x v="2"/>
    <n v="2.2889570000000001E-2"/>
    <n v="5.7223920000000005E-2"/>
    <x v="0"/>
    <n v="-5600.4284000000007"/>
    <x v="1"/>
  </r>
  <r>
    <x v="0"/>
    <x v="17"/>
    <x v="0"/>
    <x v="4"/>
    <x v="0"/>
    <n v="0"/>
    <n v="0"/>
    <x v="0"/>
    <n v="-2E-3"/>
    <n v="9.9999999999999995E-8"/>
    <x v="0"/>
    <n v="-310.01550000000003"/>
    <x v="1"/>
  </r>
  <r>
    <x v="0"/>
    <x v="17"/>
    <x v="0"/>
    <x v="4"/>
    <x v="1"/>
    <n v="140000"/>
    <n v="139872.36040000001"/>
    <x v="1"/>
    <n v="-2E-3"/>
    <n v="9.9999999999999995E-8"/>
    <x v="0"/>
    <n v="-279.75870000000003"/>
    <x v="1"/>
  </r>
  <r>
    <x v="0"/>
    <x v="17"/>
    <x v="0"/>
    <x v="4"/>
    <x v="2"/>
    <n v="155000"/>
    <n v="154602.62349999999"/>
    <x v="2"/>
    <n v="-2E-3"/>
    <n v="9.9999999999999995E-8"/>
    <x v="0"/>
    <n v="-309.22070000000002"/>
    <x v="1"/>
  </r>
  <r>
    <x v="0"/>
    <x v="17"/>
    <x v="0"/>
    <x v="4"/>
    <x v="3"/>
    <n v="150000"/>
    <n v="149362.73209999999"/>
    <x v="3"/>
    <n v="-2E-3"/>
    <n v="9.9999999999999995E-8"/>
    <x v="0"/>
    <n v="-298.74040000000002"/>
    <x v="1"/>
  </r>
  <r>
    <x v="0"/>
    <x v="17"/>
    <x v="0"/>
    <x v="4"/>
    <x v="4"/>
    <n v="155000"/>
    <n v="154082.587"/>
    <x v="4"/>
    <n v="-2E-3"/>
    <n v="9.9999999999999995E-8"/>
    <x v="0"/>
    <n v="-308.18060000000003"/>
    <x v="1"/>
  </r>
  <r>
    <x v="0"/>
    <x v="17"/>
    <x v="0"/>
    <x v="4"/>
    <x v="5"/>
    <n v="150000"/>
    <n v="148845.9755"/>
    <x v="5"/>
    <n v="-2E-3"/>
    <n v="9.9999999999999995E-8"/>
    <x v="0"/>
    <n v="-297.70679999999999"/>
    <x v="1"/>
  </r>
  <r>
    <x v="0"/>
    <x v="17"/>
    <x v="0"/>
    <x v="4"/>
    <x v="6"/>
    <n v="155000"/>
    <n v="153536.8377"/>
    <x v="6"/>
    <n v="-2E-3"/>
    <n v="9.9999999999999995E-8"/>
    <x v="0"/>
    <n v="-307.089"/>
    <x v="1"/>
  </r>
  <r>
    <x v="0"/>
    <x v="17"/>
    <x v="0"/>
    <x v="4"/>
    <x v="7"/>
    <n v="155000"/>
    <n v="153249.6293"/>
    <x v="7"/>
    <n v="-2E-3"/>
    <n v="9.9999999999999995E-8"/>
    <x v="0"/>
    <n v="-306.51460000000003"/>
    <x v="1"/>
  </r>
  <r>
    <x v="0"/>
    <x v="17"/>
    <x v="0"/>
    <x v="4"/>
    <x v="8"/>
    <n v="150000"/>
    <n v="148024.43700000001"/>
    <x v="8"/>
    <n v="-2E-3"/>
    <n v="9.9999999999999995E-8"/>
    <x v="0"/>
    <n v="-296.06370000000004"/>
    <x v="1"/>
  </r>
  <r>
    <x v="0"/>
    <x v="17"/>
    <x v="0"/>
    <x v="4"/>
    <x v="9"/>
    <n v="155000"/>
    <n v="152661.3547"/>
    <x v="9"/>
    <n v="-2E-3"/>
    <n v="9.9999999999999995E-8"/>
    <x v="0"/>
    <n v="-305.33800000000002"/>
    <x v="1"/>
  </r>
  <r>
    <x v="0"/>
    <x v="18"/>
    <x v="0"/>
    <x v="7"/>
    <x v="0"/>
    <n v="0"/>
    <n v="0"/>
    <x v="0"/>
    <n v="0"/>
    <n v="9.9999999999999995E-8"/>
    <x v="0"/>
    <n v="-3.1E-2"/>
    <x v="1"/>
  </r>
  <r>
    <x v="0"/>
    <x v="18"/>
    <x v="0"/>
    <x v="7"/>
    <x v="1"/>
    <n v="280000"/>
    <n v="279744.72090000001"/>
    <x v="1"/>
    <n v="0"/>
    <n v="9.9999999999999995E-8"/>
    <x v="0"/>
    <n v="-2.8000000000000001E-2"/>
    <x v="1"/>
  </r>
  <r>
    <x v="0"/>
    <x v="18"/>
    <x v="0"/>
    <x v="7"/>
    <x v="2"/>
    <n v="310000"/>
    <n v="309205.24699999997"/>
    <x v="2"/>
    <n v="0"/>
    <n v="9.9999999999999995E-8"/>
    <x v="0"/>
    <n v="-3.09E-2"/>
    <x v="1"/>
  </r>
  <r>
    <x v="0"/>
    <x v="20"/>
    <x v="0"/>
    <x v="7"/>
    <x v="3"/>
    <n v="150000"/>
    <n v="149362.73209999999"/>
    <x v="3"/>
    <n v="0"/>
    <n v="9.9999999999999995E-8"/>
    <x v="0"/>
    <n v="-1.49E-2"/>
    <x v="1"/>
  </r>
  <r>
    <x v="0"/>
    <x v="20"/>
    <x v="0"/>
    <x v="7"/>
    <x v="4"/>
    <n v="155000"/>
    <n v="154082.587"/>
    <x v="4"/>
    <n v="0"/>
    <n v="9.9999999999999995E-8"/>
    <x v="0"/>
    <n v="-1.54E-2"/>
    <x v="1"/>
  </r>
  <r>
    <x v="0"/>
    <x v="20"/>
    <x v="0"/>
    <x v="7"/>
    <x v="5"/>
    <n v="150000"/>
    <n v="148845.9755"/>
    <x v="5"/>
    <n v="0"/>
    <n v="9.9999999999999995E-8"/>
    <x v="0"/>
    <n v="-1.49E-2"/>
    <x v="1"/>
  </r>
  <r>
    <x v="0"/>
    <x v="20"/>
    <x v="0"/>
    <x v="7"/>
    <x v="6"/>
    <n v="155000"/>
    <n v="153536.8377"/>
    <x v="6"/>
    <n v="0"/>
    <n v="9.9999999999999995E-8"/>
    <x v="0"/>
    <n v="-1.54E-2"/>
    <x v="1"/>
  </r>
  <r>
    <x v="0"/>
    <x v="20"/>
    <x v="0"/>
    <x v="7"/>
    <x v="7"/>
    <n v="155000"/>
    <n v="153249.6293"/>
    <x v="7"/>
    <n v="0"/>
    <n v="9.9999999999999995E-8"/>
    <x v="0"/>
    <n v="-1.5300000000000001E-2"/>
    <x v="1"/>
  </r>
  <r>
    <x v="0"/>
    <x v="20"/>
    <x v="0"/>
    <x v="7"/>
    <x v="8"/>
    <n v="150000"/>
    <n v="148024.43700000001"/>
    <x v="8"/>
    <n v="0"/>
    <n v="9.9999999999999995E-8"/>
    <x v="0"/>
    <n v="-1.4800000000000001E-2"/>
    <x v="1"/>
  </r>
  <r>
    <x v="0"/>
    <x v="20"/>
    <x v="0"/>
    <x v="7"/>
    <x v="9"/>
    <n v="155000"/>
    <n v="152661.3547"/>
    <x v="9"/>
    <n v="0"/>
    <n v="9.9999999999999995E-8"/>
    <x v="0"/>
    <n v="-1.5300000000000001E-2"/>
    <x v="1"/>
  </r>
  <r>
    <x v="0"/>
    <x v="22"/>
    <x v="0"/>
    <x v="7"/>
    <x v="3"/>
    <n v="150000"/>
    <n v="149362.73209999999"/>
    <x v="3"/>
    <n v="0"/>
    <n v="9.9999999999999995E-8"/>
    <x v="0"/>
    <n v="-1.49E-2"/>
    <x v="1"/>
  </r>
  <r>
    <x v="0"/>
    <x v="22"/>
    <x v="0"/>
    <x v="7"/>
    <x v="4"/>
    <n v="155000"/>
    <n v="154082.587"/>
    <x v="4"/>
    <n v="0"/>
    <n v="9.9999999999999995E-8"/>
    <x v="0"/>
    <n v="-1.54E-2"/>
    <x v="1"/>
  </r>
  <r>
    <x v="0"/>
    <x v="22"/>
    <x v="0"/>
    <x v="7"/>
    <x v="5"/>
    <n v="150000"/>
    <n v="148845.9755"/>
    <x v="5"/>
    <n v="0"/>
    <n v="9.9999999999999995E-8"/>
    <x v="0"/>
    <n v="-1.49E-2"/>
    <x v="1"/>
  </r>
  <r>
    <x v="0"/>
    <x v="22"/>
    <x v="0"/>
    <x v="7"/>
    <x v="6"/>
    <n v="155000"/>
    <n v="153536.8377"/>
    <x v="6"/>
    <n v="0"/>
    <n v="9.9999999999999995E-8"/>
    <x v="0"/>
    <n v="-1.54E-2"/>
    <x v="1"/>
  </r>
  <r>
    <x v="0"/>
    <x v="22"/>
    <x v="0"/>
    <x v="7"/>
    <x v="7"/>
    <n v="155000"/>
    <n v="153249.6293"/>
    <x v="7"/>
    <n v="0"/>
    <n v="9.9999999999999995E-8"/>
    <x v="0"/>
    <n v="-1.5300000000000001E-2"/>
    <x v="1"/>
  </r>
  <r>
    <x v="0"/>
    <x v="22"/>
    <x v="0"/>
    <x v="7"/>
    <x v="8"/>
    <n v="150000"/>
    <n v="148024.43700000001"/>
    <x v="8"/>
    <n v="0"/>
    <n v="9.9999999999999995E-8"/>
    <x v="0"/>
    <n v="-1.4800000000000001E-2"/>
    <x v="1"/>
  </r>
  <r>
    <x v="0"/>
    <x v="22"/>
    <x v="0"/>
    <x v="7"/>
    <x v="9"/>
    <n v="155000"/>
    <n v="152661.3547"/>
    <x v="9"/>
    <n v="0"/>
    <n v="9.9999999999999995E-8"/>
    <x v="0"/>
    <n v="-1.5300000000000001E-2"/>
    <x v="1"/>
  </r>
  <r>
    <x v="0"/>
    <x v="24"/>
    <x v="0"/>
    <x v="4"/>
    <x v="0"/>
    <n v="0"/>
    <n v="0"/>
    <x v="0"/>
    <n v="-2E-3"/>
    <n v="9.9999999999999995E-8"/>
    <x v="0"/>
    <n v="-186.0093"/>
    <x v="1"/>
  </r>
  <r>
    <x v="0"/>
    <x v="25"/>
    <x v="0"/>
    <x v="4"/>
    <x v="0"/>
    <n v="0"/>
    <n v="0"/>
    <x v="0"/>
    <n v="-2E-3"/>
    <n v="9.9999999999999995E-8"/>
    <x v="0"/>
    <n v="-310.01550000000003"/>
    <x v="1"/>
  </r>
  <r>
    <x v="0"/>
    <x v="25"/>
    <x v="0"/>
    <x v="4"/>
    <x v="1"/>
    <n v="140000"/>
    <n v="139872.36040000001"/>
    <x v="1"/>
    <n v="-2E-3"/>
    <n v="9.9999999999999995E-8"/>
    <x v="0"/>
    <n v="-279.75870000000003"/>
    <x v="1"/>
  </r>
  <r>
    <x v="0"/>
    <x v="25"/>
    <x v="0"/>
    <x v="4"/>
    <x v="2"/>
    <n v="155000"/>
    <n v="154602.62349999999"/>
    <x v="2"/>
    <n v="-2E-3"/>
    <n v="9.9999999999999995E-8"/>
    <x v="0"/>
    <n v="-309.22070000000002"/>
    <x v="1"/>
  </r>
  <r>
    <x v="0"/>
    <x v="26"/>
    <x v="0"/>
    <x v="7"/>
    <x v="0"/>
    <n v="0"/>
    <n v="0"/>
    <x v="0"/>
    <n v="0"/>
    <n v="9.9999999999999995E-8"/>
    <x v="0"/>
    <n v="-6.2000000000000006E-3"/>
    <x v="1"/>
  </r>
  <r>
    <x v="0"/>
    <x v="26"/>
    <x v="0"/>
    <x v="7"/>
    <x v="1"/>
    <n v="56000"/>
    <n v="55948.944199999998"/>
    <x v="1"/>
    <n v="0"/>
    <n v="9.9999999999999995E-8"/>
    <x v="0"/>
    <n v="-5.5999999999999999E-3"/>
    <x v="1"/>
  </r>
  <r>
    <x v="0"/>
    <x v="26"/>
    <x v="0"/>
    <x v="7"/>
    <x v="2"/>
    <n v="62000"/>
    <n v="61841.049400000004"/>
    <x v="2"/>
    <n v="0"/>
    <n v="9.9999999999999995E-8"/>
    <x v="0"/>
    <n v="-6.2000000000000006E-3"/>
    <x v="1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  <r>
    <x v="1"/>
    <x v="31"/>
    <x v="1"/>
    <x v="8"/>
    <x v="15"/>
    <m/>
    <m/>
    <x v="15"/>
    <m/>
    <m/>
    <x v="1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B37" firstHeaderRow="2" firstDataRow="2" firstDataCol="1"/>
  <pivotFields count="13">
    <pivotField compact="0" outline="0" subtotalTop="0" showAll="0" includeNewItemsInFilter="1"/>
    <pivotField axis="axisRow" compact="0" outline="0" subtotalTop="0" showAll="0" includeNewItemsInFilter="1">
      <items count="965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x="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compact="0" outline="0" subtotalTop="0" showAll="0" includeNewItemsInFilter="1" sumSubtotal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1">
    <field x="1"/>
  </rowFields>
  <rowItems count="33">
    <i>
      <x v="100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 t="grand">
      <x/>
    </i>
  </rowItems>
  <colItems count="1">
    <i/>
  </colItems>
  <dataFields count="1">
    <dataField name="Sum of Value" fld="11" baseField="0" baseItem="0"/>
  </dataFields>
  <formats count="7">
    <format dxfId="6">
      <pivotArea outline="0" fieldPosition="0"/>
    </format>
    <format dxfId="5">
      <pivotArea outline="0" fieldPosition="0">
        <references count="1">
          <reference field="1" count="1" selected="0">
            <x v="921"/>
          </reference>
        </references>
      </pivotArea>
    </format>
    <format dxfId="4">
      <pivotArea dataOnly="0" labelOnly="1" outline="0" fieldPosition="0">
        <references count="1">
          <reference field="1" count="1">
            <x v="921"/>
          </reference>
        </references>
      </pivotArea>
    </format>
    <format dxfId="3">
      <pivotArea outline="0" fieldPosition="0">
        <references count="1">
          <reference field="1" count="1" selected="0">
            <x v="921"/>
          </reference>
        </references>
      </pivotArea>
    </format>
    <format dxfId="2">
      <pivotArea dataOnly="0" labelOnly="1" outline="0" fieldPosition="0">
        <references count="1">
          <reference field="1" count="1">
            <x v="921"/>
          </reference>
        </references>
      </pivotArea>
    </format>
    <format dxfId="1">
      <pivotArea grandCol="1" outline="0" fieldPosition="0"/>
    </format>
    <format dxfId="0">
      <pivotArea dataOnly="0" labelOnly="1" grandCol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workbookViewId="0">
      <selection activeCell="B5" sqref="B5"/>
    </sheetView>
  </sheetViews>
  <sheetFormatPr defaultRowHeight="12.75" x14ac:dyDescent="0.2"/>
  <cols>
    <col min="1" max="1" width="15.7109375" style="3" customWidth="1"/>
    <col min="2" max="2" width="14.42578125" style="3" customWidth="1"/>
    <col min="3" max="16384" width="9.140625" style="3"/>
  </cols>
  <sheetData>
    <row r="2" spans="1:4" x14ac:dyDescent="0.2">
      <c r="A2" s="1" t="s">
        <v>2</v>
      </c>
      <c r="B2" s="2"/>
      <c r="D2" s="4" t="s">
        <v>4</v>
      </c>
    </row>
    <row r="3" spans="1:4" x14ac:dyDescent="0.2">
      <c r="A3" s="5" t="s">
        <v>3</v>
      </c>
      <c r="B3" s="6"/>
      <c r="D3" s="4" t="s">
        <v>5</v>
      </c>
    </row>
    <row r="4" spans="1:4" x14ac:dyDescent="0.2">
      <c r="A4" s="7" t="s">
        <v>7</v>
      </c>
      <c r="B4" s="8">
        <v>1467372</v>
      </c>
      <c r="D4" s="4" t="s">
        <v>8</v>
      </c>
    </row>
    <row r="5" spans="1:4" x14ac:dyDescent="0.2">
      <c r="A5" s="4"/>
      <c r="B5" s="23"/>
    </row>
    <row r="9" spans="1:4" x14ac:dyDescent="0.2">
      <c r="A9" s="4" t="s">
        <v>1</v>
      </c>
    </row>
    <row r="11" spans="1:4" x14ac:dyDescent="0.2">
      <c r="A11" s="4" t="s">
        <v>0</v>
      </c>
    </row>
    <row r="12" spans="1:4" x14ac:dyDescent="0.2">
      <c r="A12" s="4" t="s">
        <v>6</v>
      </c>
    </row>
    <row r="13" spans="1:4" x14ac:dyDescent="0.2">
      <c r="A13" s="4" t="s">
        <v>9</v>
      </c>
    </row>
    <row r="14" spans="1:4" x14ac:dyDescent="0.2">
      <c r="A14" s="4" t="s">
        <v>10</v>
      </c>
    </row>
    <row r="16" spans="1:4" x14ac:dyDescent="0.2">
      <c r="A16" s="24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4670"/>
  <sheetViews>
    <sheetView topLeftCell="A138" workbookViewId="0">
      <selection activeCell="A5" sqref="A5:L168"/>
    </sheetView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9" customWidth="1"/>
    <col min="6" max="7" width="8.85546875" style="10" customWidth="1"/>
    <col min="8" max="8" width="10.7109375" style="11" customWidth="1"/>
    <col min="9" max="10" width="10.7109375" style="12" customWidth="1"/>
    <col min="11" max="11" width="8.28515625" style="13" customWidth="1"/>
    <col min="12" max="12" width="14.7109375" style="13" customWidth="1"/>
    <col min="13" max="14" width="14.7109375" style="10" customWidth="1"/>
    <col min="15" max="15" width="13" style="14" customWidth="1"/>
    <col min="16" max="16" width="12.28515625" style="39" customWidth="1"/>
    <col min="17" max="17" width="10.5703125" style="39" customWidth="1"/>
    <col min="18" max="16384" width="38.5703125" style="14"/>
  </cols>
  <sheetData>
    <row r="2" spans="1:17" x14ac:dyDescent="0.2">
      <c r="I2" s="15"/>
      <c r="J2" s="20" t="s">
        <v>11</v>
      </c>
      <c r="K2" s="21">
        <f>SUM(K5:K65536)</f>
        <v>0</v>
      </c>
      <c r="L2" s="21">
        <f>SUM(L5:L65536)</f>
        <v>8317.7748999999912</v>
      </c>
      <c r="M2" s="22">
        <f>SUM(K2:L2)</f>
        <v>8317.7748999999912</v>
      </c>
      <c r="N2" s="16"/>
    </row>
    <row r="3" spans="1:17" x14ac:dyDescent="0.2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/>
      <c r="N4" s="17"/>
      <c r="O4" s="18"/>
      <c r="P4" s="40"/>
      <c r="Q4" s="40"/>
    </row>
    <row r="5" spans="1:17" x14ac:dyDescent="0.2">
      <c r="A5" s="19" t="s">
        <v>46</v>
      </c>
      <c r="B5" s="19" t="s">
        <v>47</v>
      </c>
      <c r="C5" s="19" t="s">
        <v>48</v>
      </c>
      <c r="D5" s="19" t="s">
        <v>80</v>
      </c>
      <c r="E5" s="9" t="s">
        <v>30</v>
      </c>
      <c r="F5" s="10">
        <v>0</v>
      </c>
      <c r="G5" s="10">
        <v>0</v>
      </c>
      <c r="H5" s="11">
        <v>1</v>
      </c>
      <c r="I5" s="12">
        <v>-2E-3</v>
      </c>
      <c r="J5" s="12">
        <v>9.9999999999999995E-8</v>
      </c>
      <c r="K5" s="13">
        <v>0</v>
      </c>
      <c r="L5" s="13">
        <v>217.01090000000002</v>
      </c>
      <c r="P5" s="40"/>
      <c r="Q5" s="40"/>
    </row>
    <row r="6" spans="1:17" x14ac:dyDescent="0.2">
      <c r="A6" s="19" t="s">
        <v>46</v>
      </c>
      <c r="B6" s="19" t="s">
        <v>47</v>
      </c>
      <c r="C6" s="19" t="s">
        <v>48</v>
      </c>
      <c r="D6" s="19" t="s">
        <v>80</v>
      </c>
      <c r="E6" s="9" t="s">
        <v>31</v>
      </c>
      <c r="F6" s="10">
        <v>-98000</v>
      </c>
      <c r="G6" s="10">
        <v>-97910.652300000002</v>
      </c>
      <c r="H6" s="11">
        <v>0.99908828880964207</v>
      </c>
      <c r="I6" s="12">
        <v>-2E-3</v>
      </c>
      <c r="J6" s="12">
        <v>9.9999999999999995E-8</v>
      </c>
      <c r="K6" s="13">
        <v>0</v>
      </c>
      <c r="L6" s="13">
        <v>195.83110000000002</v>
      </c>
      <c r="P6" s="40"/>
      <c r="Q6" s="41"/>
    </row>
    <row r="7" spans="1:17" x14ac:dyDescent="0.2">
      <c r="A7" s="19" t="s">
        <v>46</v>
      </c>
      <c r="B7" s="19" t="s">
        <v>47</v>
      </c>
      <c r="C7" s="19" t="s">
        <v>48</v>
      </c>
      <c r="D7" s="19" t="s">
        <v>80</v>
      </c>
      <c r="E7" s="9" t="s">
        <v>32</v>
      </c>
      <c r="F7" s="10">
        <v>-108500</v>
      </c>
      <c r="G7" s="10">
        <v>-108221.8364</v>
      </c>
      <c r="H7" s="11">
        <v>0.99743628059166811</v>
      </c>
      <c r="I7" s="12">
        <v>-2E-3</v>
      </c>
      <c r="J7" s="12">
        <v>9.9999999999999995E-8</v>
      </c>
      <c r="K7" s="13">
        <v>0</v>
      </c>
      <c r="L7" s="13">
        <v>216.45450000000002</v>
      </c>
      <c r="P7" s="40"/>
      <c r="Q7" s="41"/>
    </row>
    <row r="8" spans="1:17" x14ac:dyDescent="0.2">
      <c r="A8" s="19" t="s">
        <v>46</v>
      </c>
      <c r="B8" s="19" t="s">
        <v>50</v>
      </c>
      <c r="C8" s="19" t="s">
        <v>48</v>
      </c>
      <c r="D8" s="19" t="s">
        <v>80</v>
      </c>
      <c r="E8" s="9" t="s">
        <v>30</v>
      </c>
      <c r="F8" s="10">
        <v>0</v>
      </c>
      <c r="G8" s="10">
        <v>0</v>
      </c>
      <c r="H8" s="11">
        <v>1</v>
      </c>
      <c r="I8" s="12">
        <v>-2E-3</v>
      </c>
      <c r="J8" s="12">
        <v>9.9999999999999995E-8</v>
      </c>
      <c r="K8" s="13">
        <v>0</v>
      </c>
      <c r="L8" s="13">
        <v>-310.01550000000003</v>
      </c>
      <c r="P8" s="40"/>
      <c r="Q8" s="41"/>
    </row>
    <row r="9" spans="1:17" x14ac:dyDescent="0.2">
      <c r="A9" s="19" t="s">
        <v>46</v>
      </c>
      <c r="B9" s="19" t="s">
        <v>50</v>
      </c>
      <c r="C9" s="19" t="s">
        <v>48</v>
      </c>
      <c r="D9" s="19" t="s">
        <v>80</v>
      </c>
      <c r="E9" s="9" t="s">
        <v>31</v>
      </c>
      <c r="F9" s="10">
        <v>140000</v>
      </c>
      <c r="G9" s="10">
        <v>139872.36040000001</v>
      </c>
      <c r="H9" s="11">
        <v>0.99908828880964207</v>
      </c>
      <c r="I9" s="52">
        <v>-2E-3</v>
      </c>
      <c r="J9" s="12">
        <v>9.9999999999999995E-8</v>
      </c>
      <c r="K9" s="13">
        <v>0</v>
      </c>
      <c r="L9" s="13">
        <v>-279.75870000000003</v>
      </c>
      <c r="P9" s="40"/>
      <c r="Q9" s="41"/>
    </row>
    <row r="10" spans="1:17" x14ac:dyDescent="0.2">
      <c r="A10" s="19" t="s">
        <v>46</v>
      </c>
      <c r="B10" s="19" t="s">
        <v>50</v>
      </c>
      <c r="C10" s="19" t="s">
        <v>48</v>
      </c>
      <c r="D10" s="19" t="s">
        <v>80</v>
      </c>
      <c r="E10" s="9" t="s">
        <v>32</v>
      </c>
      <c r="F10" s="10">
        <v>155000</v>
      </c>
      <c r="G10" s="10">
        <v>154602.62349999999</v>
      </c>
      <c r="H10" s="11">
        <v>0.99743628059166811</v>
      </c>
      <c r="I10" s="52">
        <v>-2E-3</v>
      </c>
      <c r="J10" s="12">
        <v>9.9999999999999995E-8</v>
      </c>
      <c r="K10" s="13">
        <v>0</v>
      </c>
      <c r="L10" s="13">
        <v>-309.22070000000002</v>
      </c>
      <c r="P10" s="40"/>
      <c r="Q10" s="41"/>
    </row>
    <row r="11" spans="1:17" x14ac:dyDescent="0.2">
      <c r="A11" s="19" t="s">
        <v>46</v>
      </c>
      <c r="B11" s="19" t="s">
        <v>51</v>
      </c>
      <c r="C11" s="19" t="s">
        <v>48</v>
      </c>
      <c r="D11" s="19" t="s">
        <v>80</v>
      </c>
      <c r="E11" s="9" t="s">
        <v>30</v>
      </c>
      <c r="F11" s="10">
        <v>0</v>
      </c>
      <c r="G11" s="10">
        <v>0</v>
      </c>
      <c r="H11" s="11">
        <v>1</v>
      </c>
      <c r="I11" s="52">
        <v>-2E-3</v>
      </c>
      <c r="J11" s="12">
        <v>9.9999999999999995E-8</v>
      </c>
      <c r="K11" s="13">
        <v>0</v>
      </c>
      <c r="L11" s="13">
        <v>-260.41300000000001</v>
      </c>
      <c r="P11" s="40"/>
      <c r="Q11" s="41"/>
    </row>
    <row r="12" spans="1:17" x14ac:dyDescent="0.2">
      <c r="A12" s="19" t="s">
        <v>46</v>
      </c>
      <c r="B12" s="19" t="s">
        <v>51</v>
      </c>
      <c r="C12" s="19" t="s">
        <v>48</v>
      </c>
      <c r="D12" s="19" t="s">
        <v>80</v>
      </c>
      <c r="E12" s="9" t="s">
        <v>31</v>
      </c>
      <c r="F12" s="10">
        <v>117600</v>
      </c>
      <c r="G12" s="10">
        <v>117492.7828</v>
      </c>
      <c r="H12" s="11">
        <v>0.99908828880964207</v>
      </c>
      <c r="I12" s="52">
        <v>-2E-3</v>
      </c>
      <c r="J12" s="12">
        <v>9.9999999999999995E-8</v>
      </c>
      <c r="K12" s="13">
        <v>0</v>
      </c>
      <c r="L12" s="13">
        <v>-234.99730000000002</v>
      </c>
      <c r="P12" s="40"/>
      <c r="Q12" s="41"/>
    </row>
    <row r="13" spans="1:17" x14ac:dyDescent="0.2">
      <c r="A13" s="19" t="s">
        <v>46</v>
      </c>
      <c r="B13" s="19" t="s">
        <v>51</v>
      </c>
      <c r="C13" s="19" t="s">
        <v>48</v>
      </c>
      <c r="D13" s="19" t="s">
        <v>80</v>
      </c>
      <c r="E13" s="9" t="s">
        <v>32</v>
      </c>
      <c r="F13" s="10">
        <v>130200</v>
      </c>
      <c r="G13" s="10">
        <v>129866.2037</v>
      </c>
      <c r="H13" s="11">
        <v>0.99743628059166811</v>
      </c>
      <c r="I13" s="52">
        <v>-2E-3</v>
      </c>
      <c r="J13" s="12">
        <v>9.9999999999999995E-8</v>
      </c>
      <c r="K13" s="13">
        <v>0</v>
      </c>
      <c r="L13" s="13">
        <v>-259.74540000000002</v>
      </c>
      <c r="P13" s="40"/>
      <c r="Q13" s="41"/>
    </row>
    <row r="14" spans="1:17" x14ac:dyDescent="0.2">
      <c r="A14" s="19" t="s">
        <v>46</v>
      </c>
      <c r="B14" s="19" t="s">
        <v>52</v>
      </c>
      <c r="C14" s="19" t="s">
        <v>48</v>
      </c>
      <c r="D14" s="19" t="s">
        <v>80</v>
      </c>
      <c r="E14" s="9" t="s">
        <v>30</v>
      </c>
      <c r="F14" s="10">
        <v>0</v>
      </c>
      <c r="G14" s="10">
        <v>0</v>
      </c>
      <c r="H14" s="11">
        <v>1</v>
      </c>
      <c r="I14" s="12">
        <v>-2E-3</v>
      </c>
      <c r="J14" s="12">
        <v>9.9999999999999995E-8</v>
      </c>
      <c r="K14" s="13">
        <v>0</v>
      </c>
      <c r="L14" s="13">
        <v>-217.01090000000002</v>
      </c>
      <c r="P14" s="40"/>
      <c r="Q14" s="41"/>
    </row>
    <row r="15" spans="1:17" x14ac:dyDescent="0.2">
      <c r="A15" s="19" t="s">
        <v>46</v>
      </c>
      <c r="B15" s="19" t="s">
        <v>52</v>
      </c>
      <c r="C15" s="19" t="s">
        <v>48</v>
      </c>
      <c r="D15" s="19" t="s">
        <v>80</v>
      </c>
      <c r="E15" s="9" t="s">
        <v>31</v>
      </c>
      <c r="F15" s="10">
        <v>98000</v>
      </c>
      <c r="G15" s="10">
        <v>97910.652300000002</v>
      </c>
      <c r="H15" s="11">
        <v>0.99908828880964207</v>
      </c>
      <c r="I15" s="12">
        <v>-2E-3</v>
      </c>
      <c r="J15" s="12">
        <v>9.9999999999999995E-8</v>
      </c>
      <c r="K15" s="13">
        <v>0</v>
      </c>
      <c r="L15" s="13">
        <v>-195.83110000000002</v>
      </c>
      <c r="P15" s="40"/>
      <c r="Q15" s="41"/>
    </row>
    <row r="16" spans="1:17" x14ac:dyDescent="0.2">
      <c r="A16" s="19" t="s">
        <v>46</v>
      </c>
      <c r="B16" s="19" t="s">
        <v>52</v>
      </c>
      <c r="C16" s="19" t="s">
        <v>48</v>
      </c>
      <c r="D16" s="19" t="s">
        <v>80</v>
      </c>
      <c r="E16" s="9" t="s">
        <v>32</v>
      </c>
      <c r="F16" s="10">
        <v>108500</v>
      </c>
      <c r="G16" s="10">
        <v>108221.8364</v>
      </c>
      <c r="H16" s="11">
        <v>0.99743628059166811</v>
      </c>
      <c r="I16" s="12">
        <v>-2E-3</v>
      </c>
      <c r="J16" s="12">
        <v>9.9999999999999995E-8</v>
      </c>
      <c r="K16" s="13">
        <v>0</v>
      </c>
      <c r="L16" s="13">
        <v>-216.45450000000002</v>
      </c>
      <c r="P16" s="40"/>
      <c r="Q16" s="41"/>
    </row>
    <row r="17" spans="1:17" x14ac:dyDescent="0.2">
      <c r="A17" s="19" t="s">
        <v>46</v>
      </c>
      <c r="B17" s="19" t="s">
        <v>53</v>
      </c>
      <c r="C17" s="19" t="s">
        <v>48</v>
      </c>
      <c r="D17" s="19" t="s">
        <v>81</v>
      </c>
      <c r="E17" s="9" t="s">
        <v>30</v>
      </c>
      <c r="F17" s="10">
        <v>0</v>
      </c>
      <c r="G17" s="10">
        <v>0</v>
      </c>
      <c r="H17" s="11">
        <v>1</v>
      </c>
      <c r="I17" s="12">
        <v>-2E-3</v>
      </c>
      <c r="J17" s="12">
        <v>1.4999999999999999E-7</v>
      </c>
      <c r="K17" s="13">
        <v>0</v>
      </c>
      <c r="L17" s="13">
        <v>-327.09230000000002</v>
      </c>
      <c r="P17" s="40"/>
      <c r="Q17" s="41"/>
    </row>
    <row r="18" spans="1:17" x14ac:dyDescent="0.2">
      <c r="A18" s="19" t="s">
        <v>46</v>
      </c>
      <c r="B18" s="19" t="s">
        <v>53</v>
      </c>
      <c r="C18" s="19" t="s">
        <v>48</v>
      </c>
      <c r="D18" s="19" t="s">
        <v>81</v>
      </c>
      <c r="E18" s="9" t="s">
        <v>31</v>
      </c>
      <c r="F18" s="10">
        <v>147707.8401</v>
      </c>
      <c r="G18" s="10">
        <v>147573.17329999999</v>
      </c>
      <c r="H18" s="11">
        <v>0.99908828880964207</v>
      </c>
      <c r="I18" s="12">
        <v>-2E-3</v>
      </c>
      <c r="J18" s="12">
        <v>1.4999999999999999E-7</v>
      </c>
      <c r="K18" s="13">
        <v>0</v>
      </c>
      <c r="L18" s="13">
        <v>-295.16890000000001</v>
      </c>
      <c r="P18" s="40"/>
      <c r="Q18" s="41"/>
    </row>
    <row r="19" spans="1:17" x14ac:dyDescent="0.2">
      <c r="A19" s="19" t="s">
        <v>46</v>
      </c>
      <c r="B19" s="19" t="s">
        <v>53</v>
      </c>
      <c r="C19" s="19" t="s">
        <v>48</v>
      </c>
      <c r="D19" s="19" t="s">
        <v>81</v>
      </c>
      <c r="E19" s="9" t="s">
        <v>32</v>
      </c>
      <c r="F19" s="10">
        <v>163533.6802</v>
      </c>
      <c r="G19" s="10">
        <v>163114.42569999999</v>
      </c>
      <c r="H19" s="11">
        <v>0.99743628059166811</v>
      </c>
      <c r="I19" s="12">
        <v>-2E-3</v>
      </c>
      <c r="J19" s="12">
        <v>1.4999999999999999E-7</v>
      </c>
      <c r="K19" s="13">
        <v>0</v>
      </c>
      <c r="L19" s="13">
        <v>-326.25370000000004</v>
      </c>
      <c r="P19" s="40"/>
      <c r="Q19" s="41"/>
    </row>
    <row r="20" spans="1:17" x14ac:dyDescent="0.2">
      <c r="A20" s="19" t="s">
        <v>46</v>
      </c>
      <c r="B20" s="19" t="s">
        <v>53</v>
      </c>
      <c r="C20" s="19" t="s">
        <v>48</v>
      </c>
      <c r="D20" s="19" t="s">
        <v>81</v>
      </c>
      <c r="E20" s="9" t="s">
        <v>33</v>
      </c>
      <c r="F20" s="10">
        <v>158258.4002</v>
      </c>
      <c r="G20" s="10">
        <v>157586.04680000001</v>
      </c>
      <c r="H20" s="11">
        <v>0.99575154731721993</v>
      </c>
      <c r="I20" s="12">
        <v>-2E-3</v>
      </c>
      <c r="J20" s="12">
        <v>1.4999999999999999E-7</v>
      </c>
      <c r="K20" s="13">
        <v>0</v>
      </c>
      <c r="L20" s="13">
        <v>-315.1961</v>
      </c>
      <c r="P20" s="40"/>
      <c r="Q20" s="41"/>
    </row>
    <row r="21" spans="1:17" x14ac:dyDescent="0.2">
      <c r="A21" s="19" t="s">
        <v>46</v>
      </c>
      <c r="B21" s="19" t="s">
        <v>53</v>
      </c>
      <c r="C21" s="19" t="s">
        <v>48</v>
      </c>
      <c r="D21" s="19" t="s">
        <v>81</v>
      </c>
      <c r="E21" s="9" t="s">
        <v>34</v>
      </c>
      <c r="F21" s="10">
        <v>163533.6802</v>
      </c>
      <c r="G21" s="10">
        <v>162565.758</v>
      </c>
      <c r="H21" s="11">
        <v>0.99408120624870799</v>
      </c>
      <c r="I21" s="12">
        <v>-2E-3</v>
      </c>
      <c r="J21" s="12">
        <v>1.4999999999999999E-7</v>
      </c>
      <c r="K21" s="13">
        <v>0</v>
      </c>
      <c r="L21" s="13">
        <v>-325.15629999999999</v>
      </c>
      <c r="P21" s="40"/>
      <c r="Q21" s="41"/>
    </row>
    <row r="22" spans="1:17" x14ac:dyDescent="0.2">
      <c r="A22" s="19" t="s">
        <v>46</v>
      </c>
      <c r="B22" s="19" t="s">
        <v>53</v>
      </c>
      <c r="C22" s="19" t="s">
        <v>48</v>
      </c>
      <c r="D22" s="19" t="s">
        <v>81</v>
      </c>
      <c r="E22" s="9" t="s">
        <v>35</v>
      </c>
      <c r="F22" s="10">
        <v>158258.4002</v>
      </c>
      <c r="G22" s="10">
        <v>157040.83970000001</v>
      </c>
      <c r="H22" s="11">
        <v>0.99230650345268601</v>
      </c>
      <c r="I22" s="12">
        <v>-2E-3</v>
      </c>
      <c r="J22" s="12">
        <v>1.4999999999999999E-7</v>
      </c>
      <c r="K22" s="13">
        <v>0</v>
      </c>
      <c r="L22" s="13">
        <v>-314.10570000000001</v>
      </c>
      <c r="P22" s="40"/>
      <c r="Q22" s="41"/>
    </row>
    <row r="23" spans="1:17" x14ac:dyDescent="0.2">
      <c r="A23" s="19" t="s">
        <v>46</v>
      </c>
      <c r="B23" s="19" t="s">
        <v>53</v>
      </c>
      <c r="C23" s="19" t="s">
        <v>48</v>
      </c>
      <c r="D23" s="19" t="s">
        <v>81</v>
      </c>
      <c r="E23" s="9" t="s">
        <v>36</v>
      </c>
      <c r="F23" s="10">
        <v>163533.6802</v>
      </c>
      <c r="G23" s="10">
        <v>161989.96189999999</v>
      </c>
      <c r="H23" s="11">
        <v>0.99056024290822198</v>
      </c>
      <c r="I23" s="12">
        <v>-2E-3</v>
      </c>
      <c r="J23" s="12">
        <v>1.4999999999999999E-7</v>
      </c>
      <c r="K23" s="13">
        <v>0</v>
      </c>
      <c r="L23" s="13">
        <v>-324.00470000000001</v>
      </c>
      <c r="P23" s="40"/>
      <c r="Q23" s="41"/>
    </row>
    <row r="24" spans="1:17" x14ac:dyDescent="0.2">
      <c r="A24" s="19" t="s">
        <v>46</v>
      </c>
      <c r="B24" s="19" t="s">
        <v>53</v>
      </c>
      <c r="C24" s="19" t="s">
        <v>48</v>
      </c>
      <c r="D24" s="19" t="s">
        <v>81</v>
      </c>
      <c r="E24" s="9" t="s">
        <v>37</v>
      </c>
      <c r="F24" s="10">
        <v>163533.6802</v>
      </c>
      <c r="G24" s="10">
        <v>161686.94099999999</v>
      </c>
      <c r="H24" s="11">
        <v>0.98870728581413192</v>
      </c>
      <c r="I24" s="12">
        <v>-2E-3</v>
      </c>
      <c r="J24" s="12">
        <v>1.4999999999999999E-7</v>
      </c>
      <c r="K24" s="13">
        <v>0</v>
      </c>
      <c r="L24" s="13">
        <v>-323.39859999999999</v>
      </c>
      <c r="P24" s="40"/>
      <c r="Q24" s="41"/>
    </row>
    <row r="25" spans="1:17" x14ac:dyDescent="0.2">
      <c r="A25" s="19" t="s">
        <v>46</v>
      </c>
      <c r="B25" s="19" t="s">
        <v>53</v>
      </c>
      <c r="C25" s="19" t="s">
        <v>48</v>
      </c>
      <c r="D25" s="19" t="s">
        <v>81</v>
      </c>
      <c r="E25" s="9" t="s">
        <v>38</v>
      </c>
      <c r="F25" s="10">
        <v>158258.4002</v>
      </c>
      <c r="G25" s="10">
        <v>156174.0705</v>
      </c>
      <c r="H25" s="11">
        <v>0.98682957982526509</v>
      </c>
      <c r="I25" s="12">
        <v>-2E-3</v>
      </c>
      <c r="J25" s="12">
        <v>1.4999999999999999E-7</v>
      </c>
      <c r="K25" s="13">
        <v>0</v>
      </c>
      <c r="L25" s="13">
        <v>-312.37200000000001</v>
      </c>
      <c r="P25" s="40"/>
      <c r="Q25" s="41"/>
    </row>
    <row r="26" spans="1:17" x14ac:dyDescent="0.2">
      <c r="A26" s="19" t="s">
        <v>46</v>
      </c>
      <c r="B26" s="19" t="s">
        <v>53</v>
      </c>
      <c r="C26" s="19" t="s">
        <v>48</v>
      </c>
      <c r="D26" s="19" t="s">
        <v>81</v>
      </c>
      <c r="E26" s="9" t="s">
        <v>39</v>
      </c>
      <c r="F26" s="10">
        <v>163533.6802</v>
      </c>
      <c r="G26" s="10">
        <v>161066.27840000001</v>
      </c>
      <c r="H26" s="11">
        <v>0.98491196568699801</v>
      </c>
      <c r="I26" s="12">
        <v>-2E-3</v>
      </c>
      <c r="J26" s="12">
        <v>1.4999999999999999E-7</v>
      </c>
      <c r="K26" s="13">
        <v>0</v>
      </c>
      <c r="L26" s="13">
        <v>-322.15710000000001</v>
      </c>
      <c r="P26" s="40"/>
      <c r="Q26" s="41"/>
    </row>
    <row r="27" spans="1:17" x14ac:dyDescent="0.2">
      <c r="A27" s="19" t="s">
        <v>46</v>
      </c>
      <c r="B27" s="19" t="s">
        <v>55</v>
      </c>
      <c r="C27" s="19" t="s">
        <v>48</v>
      </c>
      <c r="D27" s="19" t="s">
        <v>80</v>
      </c>
      <c r="E27" s="9" t="s">
        <v>33</v>
      </c>
      <c r="F27" s="10">
        <v>-105000</v>
      </c>
      <c r="G27" s="10">
        <v>-104553.91250000001</v>
      </c>
      <c r="H27" s="11">
        <v>0.99575154731721993</v>
      </c>
      <c r="I27" s="12">
        <v>-2E-3</v>
      </c>
      <c r="J27" s="12">
        <v>9.9999999999999995E-8</v>
      </c>
      <c r="K27" s="13">
        <v>0</v>
      </c>
      <c r="L27" s="13">
        <v>209.1183</v>
      </c>
      <c r="P27" s="40"/>
      <c r="Q27" s="41"/>
    </row>
    <row r="28" spans="1:17" x14ac:dyDescent="0.2">
      <c r="A28" s="19" t="s">
        <v>46</v>
      </c>
      <c r="B28" s="19" t="s">
        <v>55</v>
      </c>
      <c r="C28" s="19" t="s">
        <v>48</v>
      </c>
      <c r="D28" s="19" t="s">
        <v>80</v>
      </c>
      <c r="E28" s="9" t="s">
        <v>34</v>
      </c>
      <c r="F28" s="10">
        <v>-108500</v>
      </c>
      <c r="G28" s="10">
        <v>-107857.8109</v>
      </c>
      <c r="H28" s="11">
        <v>0.99408120624870799</v>
      </c>
      <c r="I28" s="12">
        <v>-2E-3</v>
      </c>
      <c r="J28" s="12">
        <v>9.9999999999999995E-8</v>
      </c>
      <c r="K28" s="13">
        <v>0</v>
      </c>
      <c r="L28" s="13">
        <v>215.72640000000001</v>
      </c>
      <c r="P28" s="40"/>
      <c r="Q28" s="41"/>
    </row>
    <row r="29" spans="1:17" x14ac:dyDescent="0.2">
      <c r="A29" s="19" t="s">
        <v>46</v>
      </c>
      <c r="B29" s="19" t="s">
        <v>55</v>
      </c>
      <c r="C29" s="19" t="s">
        <v>48</v>
      </c>
      <c r="D29" s="19" t="s">
        <v>80</v>
      </c>
      <c r="E29" s="9" t="s">
        <v>35</v>
      </c>
      <c r="F29" s="10">
        <v>-105000</v>
      </c>
      <c r="G29" s="10">
        <v>-104192.1829</v>
      </c>
      <c r="H29" s="11">
        <v>0.99230650345268601</v>
      </c>
      <c r="I29" s="12">
        <v>-2E-3</v>
      </c>
      <c r="J29" s="12">
        <v>9.9999999999999995E-8</v>
      </c>
      <c r="K29" s="13">
        <v>0</v>
      </c>
      <c r="L29" s="13">
        <v>208.3948</v>
      </c>
      <c r="P29" s="40"/>
      <c r="Q29" s="41"/>
    </row>
    <row r="30" spans="1:17" x14ac:dyDescent="0.2">
      <c r="A30" s="19" t="s">
        <v>46</v>
      </c>
      <c r="B30" s="19" t="s">
        <v>55</v>
      </c>
      <c r="C30" s="19" t="s">
        <v>48</v>
      </c>
      <c r="D30" s="19" t="s">
        <v>80</v>
      </c>
      <c r="E30" s="9" t="s">
        <v>36</v>
      </c>
      <c r="F30" s="10">
        <v>-108500</v>
      </c>
      <c r="G30" s="10">
        <v>-107475.7864</v>
      </c>
      <c r="H30" s="11">
        <v>0.99056024290822198</v>
      </c>
      <c r="I30" s="12">
        <v>-2E-3</v>
      </c>
      <c r="J30" s="12">
        <v>9.9999999999999995E-8</v>
      </c>
      <c r="K30" s="13">
        <v>0</v>
      </c>
      <c r="L30" s="13">
        <v>214.9623</v>
      </c>
      <c r="P30" s="40"/>
      <c r="Q30" s="41"/>
    </row>
    <row r="31" spans="1:17" x14ac:dyDescent="0.2">
      <c r="A31" s="19" t="s">
        <v>46</v>
      </c>
      <c r="B31" s="19" t="s">
        <v>55</v>
      </c>
      <c r="C31" s="19" t="s">
        <v>48</v>
      </c>
      <c r="D31" s="19" t="s">
        <v>80</v>
      </c>
      <c r="E31" s="9" t="s">
        <v>37</v>
      </c>
      <c r="F31" s="10">
        <v>-108500</v>
      </c>
      <c r="G31" s="10">
        <v>-107274.7405</v>
      </c>
      <c r="H31" s="11">
        <v>0.98870728581413192</v>
      </c>
      <c r="I31" s="12">
        <v>-2E-3</v>
      </c>
      <c r="J31" s="12">
        <v>9.9999999999999995E-8</v>
      </c>
      <c r="K31" s="13">
        <v>0</v>
      </c>
      <c r="L31" s="13">
        <v>214.56020000000001</v>
      </c>
      <c r="P31" s="40"/>
      <c r="Q31" s="41"/>
    </row>
    <row r="32" spans="1:17" x14ac:dyDescent="0.2">
      <c r="A32" s="19" t="s">
        <v>46</v>
      </c>
      <c r="B32" s="19" t="s">
        <v>55</v>
      </c>
      <c r="C32" s="19" t="s">
        <v>48</v>
      </c>
      <c r="D32" s="19" t="s">
        <v>80</v>
      </c>
      <c r="E32" s="9" t="s">
        <v>38</v>
      </c>
      <c r="F32" s="10">
        <v>-105000</v>
      </c>
      <c r="G32" s="10">
        <v>-103617.1059</v>
      </c>
      <c r="H32" s="11">
        <v>0.98682957982526509</v>
      </c>
      <c r="I32" s="12">
        <v>-2E-3</v>
      </c>
      <c r="J32" s="12">
        <v>9.9999999999999995E-8</v>
      </c>
      <c r="K32" s="13">
        <v>0</v>
      </c>
      <c r="L32" s="13">
        <v>207.24460000000002</v>
      </c>
      <c r="P32" s="40"/>
      <c r="Q32" s="41"/>
    </row>
    <row r="33" spans="1:17" x14ac:dyDescent="0.2">
      <c r="A33" s="19" t="s">
        <v>46</v>
      </c>
      <c r="B33" s="19" t="s">
        <v>55</v>
      </c>
      <c r="C33" s="19" t="s">
        <v>48</v>
      </c>
      <c r="D33" s="19" t="s">
        <v>80</v>
      </c>
      <c r="E33" s="9" t="s">
        <v>39</v>
      </c>
      <c r="F33" s="10">
        <v>-108500</v>
      </c>
      <c r="G33" s="10">
        <v>-106862.9483</v>
      </c>
      <c r="H33" s="11">
        <v>0.98491196568699801</v>
      </c>
      <c r="I33" s="12">
        <v>-2E-3</v>
      </c>
      <c r="J33" s="12">
        <v>9.9999999999999995E-8</v>
      </c>
      <c r="K33" s="13">
        <v>0</v>
      </c>
      <c r="L33" s="13">
        <v>213.73660000000001</v>
      </c>
      <c r="P33" s="40"/>
      <c r="Q33" s="41"/>
    </row>
    <row r="34" spans="1:17" x14ac:dyDescent="0.2">
      <c r="A34" s="19" t="s">
        <v>46</v>
      </c>
      <c r="B34" s="19" t="s">
        <v>56</v>
      </c>
      <c r="C34" s="19" t="s">
        <v>48</v>
      </c>
      <c r="D34" s="19" t="s">
        <v>81</v>
      </c>
      <c r="E34" s="9" t="s">
        <v>30</v>
      </c>
      <c r="F34" s="10">
        <v>0</v>
      </c>
      <c r="G34" s="10">
        <v>0</v>
      </c>
      <c r="H34" s="11">
        <v>1</v>
      </c>
      <c r="I34" s="12">
        <v>-2E-3</v>
      </c>
      <c r="J34" s="12">
        <v>1.4999999999999999E-7</v>
      </c>
      <c r="K34" s="13">
        <v>0</v>
      </c>
      <c r="L34" s="13">
        <v>327.09230000000002</v>
      </c>
      <c r="P34" s="40"/>
      <c r="Q34" s="41"/>
    </row>
    <row r="35" spans="1:17" x14ac:dyDescent="0.2">
      <c r="A35" s="19" t="s">
        <v>46</v>
      </c>
      <c r="B35" s="19" t="s">
        <v>56</v>
      </c>
      <c r="C35" s="19" t="s">
        <v>48</v>
      </c>
      <c r="D35" s="19" t="s">
        <v>81</v>
      </c>
      <c r="E35" s="9" t="s">
        <v>31</v>
      </c>
      <c r="F35" s="10">
        <v>-147707.8401</v>
      </c>
      <c r="G35" s="10">
        <v>-147573.17329999999</v>
      </c>
      <c r="H35" s="11">
        <v>0.99908828880964207</v>
      </c>
      <c r="I35" s="12">
        <v>-2E-3</v>
      </c>
      <c r="J35" s="12">
        <v>1.4999999999999999E-7</v>
      </c>
      <c r="K35" s="13">
        <v>0</v>
      </c>
      <c r="L35" s="13">
        <v>295.16890000000001</v>
      </c>
      <c r="P35" s="40"/>
      <c r="Q35" s="41"/>
    </row>
    <row r="36" spans="1:17" x14ac:dyDescent="0.2">
      <c r="A36" s="19" t="s">
        <v>46</v>
      </c>
      <c r="B36" s="19" t="s">
        <v>56</v>
      </c>
      <c r="C36" s="19" t="s">
        <v>48</v>
      </c>
      <c r="D36" s="19" t="s">
        <v>81</v>
      </c>
      <c r="E36" s="9" t="s">
        <v>32</v>
      </c>
      <c r="F36" s="10">
        <v>-163533.6802</v>
      </c>
      <c r="G36" s="10">
        <v>-163114.42569999999</v>
      </c>
      <c r="H36" s="11">
        <v>0.99743628059166811</v>
      </c>
      <c r="I36" s="12">
        <v>-2E-3</v>
      </c>
      <c r="J36" s="12">
        <v>1.4999999999999999E-7</v>
      </c>
      <c r="K36" s="13">
        <v>0</v>
      </c>
      <c r="L36" s="13">
        <v>326.25370000000004</v>
      </c>
      <c r="P36" s="40"/>
      <c r="Q36" s="41"/>
    </row>
    <row r="37" spans="1:17" x14ac:dyDescent="0.2">
      <c r="A37" s="19" t="s">
        <v>46</v>
      </c>
      <c r="B37" s="19" t="s">
        <v>56</v>
      </c>
      <c r="C37" s="19" t="s">
        <v>48</v>
      </c>
      <c r="D37" s="19" t="s">
        <v>81</v>
      </c>
      <c r="E37" s="9" t="s">
        <v>33</v>
      </c>
      <c r="F37" s="10">
        <v>-158258.4002</v>
      </c>
      <c r="G37" s="10">
        <v>-157586.04680000001</v>
      </c>
      <c r="H37" s="11">
        <v>0.99575154731721993</v>
      </c>
      <c r="I37" s="12">
        <v>-2E-3</v>
      </c>
      <c r="J37" s="12">
        <v>1.4999999999999999E-7</v>
      </c>
      <c r="K37" s="13">
        <v>0</v>
      </c>
      <c r="L37" s="13">
        <v>315.1961</v>
      </c>
    </row>
    <row r="38" spans="1:17" x14ac:dyDescent="0.2">
      <c r="A38" s="19" t="s">
        <v>46</v>
      </c>
      <c r="B38" s="19" t="s">
        <v>56</v>
      </c>
      <c r="C38" s="19" t="s">
        <v>48</v>
      </c>
      <c r="D38" s="19" t="s">
        <v>81</v>
      </c>
      <c r="E38" s="9" t="s">
        <v>34</v>
      </c>
      <c r="F38" s="10">
        <v>-163533.6802</v>
      </c>
      <c r="G38" s="10">
        <v>-162565.758</v>
      </c>
      <c r="H38" s="11">
        <v>0.99408120624870799</v>
      </c>
      <c r="I38" s="12">
        <v>-2E-3</v>
      </c>
      <c r="J38" s="12">
        <v>1.4999999999999999E-7</v>
      </c>
      <c r="K38" s="13">
        <v>0</v>
      </c>
      <c r="L38" s="13">
        <v>325.15629999999999</v>
      </c>
    </row>
    <row r="39" spans="1:17" x14ac:dyDescent="0.2">
      <c r="A39" s="19" t="s">
        <v>46</v>
      </c>
      <c r="B39" s="19" t="s">
        <v>56</v>
      </c>
      <c r="C39" s="19" t="s">
        <v>48</v>
      </c>
      <c r="D39" s="19" t="s">
        <v>81</v>
      </c>
      <c r="E39" s="9" t="s">
        <v>35</v>
      </c>
      <c r="F39" s="10">
        <v>-158258.4002</v>
      </c>
      <c r="G39" s="10">
        <v>-157040.83970000001</v>
      </c>
      <c r="H39" s="11">
        <v>0.99230650345268601</v>
      </c>
      <c r="I39" s="12">
        <v>-2E-3</v>
      </c>
      <c r="J39" s="12">
        <v>1.4999999999999999E-7</v>
      </c>
      <c r="K39" s="13">
        <v>0</v>
      </c>
      <c r="L39" s="13">
        <v>314.10570000000001</v>
      </c>
    </row>
    <row r="40" spans="1:17" x14ac:dyDescent="0.2">
      <c r="A40" s="19" t="s">
        <v>46</v>
      </c>
      <c r="B40" s="19" t="s">
        <v>56</v>
      </c>
      <c r="C40" s="19" t="s">
        <v>48</v>
      </c>
      <c r="D40" s="19" t="s">
        <v>81</v>
      </c>
      <c r="E40" s="9" t="s">
        <v>36</v>
      </c>
      <c r="F40" s="10">
        <v>-163533.6802</v>
      </c>
      <c r="G40" s="10">
        <v>-161989.96189999999</v>
      </c>
      <c r="H40" s="11">
        <v>0.99056024290822198</v>
      </c>
      <c r="I40" s="12">
        <v>-2E-3</v>
      </c>
      <c r="J40" s="12">
        <v>1.4999999999999999E-7</v>
      </c>
      <c r="K40" s="13">
        <v>0</v>
      </c>
      <c r="L40" s="13">
        <v>324.00470000000001</v>
      </c>
    </row>
    <row r="41" spans="1:17" x14ac:dyDescent="0.2">
      <c r="A41" s="19" t="s">
        <v>46</v>
      </c>
      <c r="B41" s="19" t="s">
        <v>56</v>
      </c>
      <c r="C41" s="19" t="s">
        <v>48</v>
      </c>
      <c r="D41" s="19" t="s">
        <v>81</v>
      </c>
      <c r="E41" s="9" t="s">
        <v>37</v>
      </c>
      <c r="F41" s="10">
        <v>-163533.6802</v>
      </c>
      <c r="G41" s="10">
        <v>-161686.94099999999</v>
      </c>
      <c r="H41" s="11">
        <v>0.98870728581413192</v>
      </c>
      <c r="I41" s="12">
        <v>-2E-3</v>
      </c>
      <c r="J41" s="12">
        <v>1.4999999999999999E-7</v>
      </c>
      <c r="K41" s="13">
        <v>0</v>
      </c>
      <c r="L41" s="13">
        <v>323.39859999999999</v>
      </c>
    </row>
    <row r="42" spans="1:17" x14ac:dyDescent="0.2">
      <c r="A42" s="19" t="s">
        <v>46</v>
      </c>
      <c r="B42" s="19" t="s">
        <v>56</v>
      </c>
      <c r="C42" s="19" t="s">
        <v>48</v>
      </c>
      <c r="D42" s="19" t="s">
        <v>81</v>
      </c>
      <c r="E42" s="9" t="s">
        <v>38</v>
      </c>
      <c r="F42" s="10">
        <v>-158258.4002</v>
      </c>
      <c r="G42" s="10">
        <v>-156174.0705</v>
      </c>
      <c r="H42" s="11">
        <v>0.98682957982526509</v>
      </c>
      <c r="I42" s="12">
        <v>-2E-3</v>
      </c>
      <c r="J42" s="12">
        <v>1.4999999999999999E-7</v>
      </c>
      <c r="K42" s="13">
        <v>0</v>
      </c>
      <c r="L42" s="13">
        <v>312.37200000000001</v>
      </c>
    </row>
    <row r="43" spans="1:17" x14ac:dyDescent="0.2">
      <c r="A43" s="19" t="s">
        <v>46</v>
      </c>
      <c r="B43" s="19" t="s">
        <v>56</v>
      </c>
      <c r="C43" s="19" t="s">
        <v>48</v>
      </c>
      <c r="D43" s="19" t="s">
        <v>81</v>
      </c>
      <c r="E43" s="9" t="s">
        <v>39</v>
      </c>
      <c r="F43" s="10">
        <v>-163533.6802</v>
      </c>
      <c r="G43" s="10">
        <v>-161066.27840000001</v>
      </c>
      <c r="H43" s="11">
        <v>0.98491196568699801</v>
      </c>
      <c r="I43" s="12">
        <v>-2E-3</v>
      </c>
      <c r="J43" s="12">
        <v>1.4999999999999999E-7</v>
      </c>
      <c r="K43" s="13">
        <v>0</v>
      </c>
      <c r="L43" s="13">
        <v>322.15710000000001</v>
      </c>
    </row>
    <row r="44" spans="1:17" x14ac:dyDescent="0.2">
      <c r="A44" s="19" t="s">
        <v>46</v>
      </c>
      <c r="B44" s="19" t="s">
        <v>56</v>
      </c>
      <c r="C44" s="19" t="s">
        <v>48</v>
      </c>
      <c r="D44" s="19" t="s">
        <v>81</v>
      </c>
      <c r="E44" s="9" t="s">
        <v>40</v>
      </c>
      <c r="F44" s="10">
        <v>-158258.4002</v>
      </c>
      <c r="G44" s="10">
        <v>-155535.56890000001</v>
      </c>
      <c r="H44" s="11">
        <v>0.98279502830885612</v>
      </c>
      <c r="I44" s="12">
        <v>-2E-3</v>
      </c>
      <c r="J44" s="12">
        <v>1.4999999999999999E-7</v>
      </c>
      <c r="K44" s="13">
        <v>0</v>
      </c>
      <c r="L44" s="13">
        <v>311.0949</v>
      </c>
    </row>
    <row r="45" spans="1:17" x14ac:dyDescent="0.2">
      <c r="A45" s="19" t="s">
        <v>46</v>
      </c>
      <c r="B45" s="19" t="s">
        <v>56</v>
      </c>
      <c r="C45" s="19" t="s">
        <v>48</v>
      </c>
      <c r="D45" s="19" t="s">
        <v>81</v>
      </c>
      <c r="E45" s="9" t="s">
        <v>41</v>
      </c>
      <c r="F45" s="10">
        <v>-163533.6802</v>
      </c>
      <c r="G45" s="10">
        <v>-160375.33499999999</v>
      </c>
      <c r="H45" s="11">
        <v>0.980686882404882</v>
      </c>
      <c r="I45" s="12">
        <v>-2E-3</v>
      </c>
      <c r="J45" s="12">
        <v>1.4999999999999999E-7</v>
      </c>
      <c r="K45" s="13">
        <v>0</v>
      </c>
      <c r="L45" s="13">
        <v>320.77510000000001</v>
      </c>
    </row>
    <row r="46" spans="1:17" x14ac:dyDescent="0.2">
      <c r="A46" s="19" t="s">
        <v>46</v>
      </c>
      <c r="B46" s="19" t="s">
        <v>58</v>
      </c>
      <c r="C46" s="19" t="s">
        <v>48</v>
      </c>
      <c r="D46" s="19" t="s">
        <v>81</v>
      </c>
      <c r="E46" s="9" t="s">
        <v>30</v>
      </c>
      <c r="F46" s="10">
        <v>0</v>
      </c>
      <c r="G46" s="10">
        <v>0</v>
      </c>
      <c r="H46" s="11">
        <v>1</v>
      </c>
      <c r="I46" s="12">
        <v>-2E-3</v>
      </c>
      <c r="J46" s="12">
        <v>1.4999999999999999E-7</v>
      </c>
      <c r="K46" s="13">
        <v>0</v>
      </c>
      <c r="L46" s="13">
        <v>654.18460000000005</v>
      </c>
    </row>
    <row r="47" spans="1:17" x14ac:dyDescent="0.2">
      <c r="A47" s="19" t="s">
        <v>46</v>
      </c>
      <c r="B47" s="19" t="s">
        <v>58</v>
      </c>
      <c r="C47" s="19" t="s">
        <v>48</v>
      </c>
      <c r="D47" s="19" t="s">
        <v>81</v>
      </c>
      <c r="E47" s="9" t="s">
        <v>31</v>
      </c>
      <c r="F47" s="10">
        <v>-295415.68030000001</v>
      </c>
      <c r="G47" s="10">
        <v>-295146.34649999999</v>
      </c>
      <c r="H47" s="11">
        <v>0.99908828880964207</v>
      </c>
      <c r="I47" s="12">
        <v>-2E-3</v>
      </c>
      <c r="J47" s="12">
        <v>1.4999999999999999E-7</v>
      </c>
      <c r="K47" s="13">
        <v>0</v>
      </c>
      <c r="L47" s="13">
        <v>590.33770000000004</v>
      </c>
    </row>
    <row r="48" spans="1:17" x14ac:dyDescent="0.2">
      <c r="A48" s="19" t="s">
        <v>46</v>
      </c>
      <c r="B48" s="19" t="s">
        <v>58</v>
      </c>
      <c r="C48" s="19" t="s">
        <v>48</v>
      </c>
      <c r="D48" s="19" t="s">
        <v>81</v>
      </c>
      <c r="E48" s="9" t="s">
        <v>32</v>
      </c>
      <c r="F48" s="10">
        <v>-327067.3603</v>
      </c>
      <c r="G48" s="10">
        <v>-326228.85139999999</v>
      </c>
      <c r="H48" s="11">
        <v>0.99743628059166811</v>
      </c>
      <c r="I48" s="12">
        <v>-2E-3</v>
      </c>
      <c r="J48" s="12">
        <v>1.4999999999999999E-7</v>
      </c>
      <c r="K48" s="13">
        <v>0</v>
      </c>
      <c r="L48" s="13">
        <v>652.50750000000005</v>
      </c>
    </row>
    <row r="49" spans="1:12" x14ac:dyDescent="0.2">
      <c r="A49" s="19" t="s">
        <v>46</v>
      </c>
      <c r="B49" s="19" t="s">
        <v>58</v>
      </c>
      <c r="C49" s="19" t="s">
        <v>48</v>
      </c>
      <c r="D49" s="19" t="s">
        <v>81</v>
      </c>
      <c r="E49" s="9" t="s">
        <v>33</v>
      </c>
      <c r="F49" s="10">
        <v>-316516.8003</v>
      </c>
      <c r="G49" s="10">
        <v>-315172.09370000003</v>
      </c>
      <c r="H49" s="11">
        <v>0.99575154731721993</v>
      </c>
      <c r="I49" s="12">
        <v>-2E-3</v>
      </c>
      <c r="J49" s="12">
        <v>1.4999999999999999E-7</v>
      </c>
      <c r="K49" s="13">
        <v>0</v>
      </c>
      <c r="L49" s="13">
        <v>630.39229999999998</v>
      </c>
    </row>
    <row r="50" spans="1:12" x14ac:dyDescent="0.2">
      <c r="A50" s="19" t="s">
        <v>46</v>
      </c>
      <c r="B50" s="19" t="s">
        <v>58</v>
      </c>
      <c r="C50" s="19" t="s">
        <v>48</v>
      </c>
      <c r="D50" s="19" t="s">
        <v>81</v>
      </c>
      <c r="E50" s="9" t="s">
        <v>34</v>
      </c>
      <c r="F50" s="10">
        <v>-327067.3603</v>
      </c>
      <c r="G50" s="10">
        <v>-325131.51610000001</v>
      </c>
      <c r="H50" s="11">
        <v>0.99408120624870799</v>
      </c>
      <c r="I50" s="12">
        <v>-2E-3</v>
      </c>
      <c r="J50" s="12">
        <v>1.4999999999999999E-7</v>
      </c>
      <c r="K50" s="13">
        <v>0</v>
      </c>
      <c r="L50" s="13">
        <v>650.31270000000006</v>
      </c>
    </row>
    <row r="51" spans="1:12" x14ac:dyDescent="0.2">
      <c r="A51" s="19" t="s">
        <v>46</v>
      </c>
      <c r="B51" s="19" t="s">
        <v>58</v>
      </c>
      <c r="C51" s="19" t="s">
        <v>48</v>
      </c>
      <c r="D51" s="19" t="s">
        <v>81</v>
      </c>
      <c r="E51" s="9" t="s">
        <v>35</v>
      </c>
      <c r="F51" s="10">
        <v>-316516.8003</v>
      </c>
      <c r="G51" s="10">
        <v>-314081.67940000002</v>
      </c>
      <c r="H51" s="11">
        <v>0.99230650345268601</v>
      </c>
      <c r="I51" s="12">
        <v>-2E-3</v>
      </c>
      <c r="J51" s="12">
        <v>1.4999999999999999E-7</v>
      </c>
      <c r="K51" s="13">
        <v>0</v>
      </c>
      <c r="L51" s="13">
        <v>628.21130000000005</v>
      </c>
    </row>
    <row r="52" spans="1:12" x14ac:dyDescent="0.2">
      <c r="A52" s="19" t="s">
        <v>46</v>
      </c>
      <c r="B52" s="19" t="s">
        <v>58</v>
      </c>
      <c r="C52" s="19" t="s">
        <v>48</v>
      </c>
      <c r="D52" s="19" t="s">
        <v>81</v>
      </c>
      <c r="E52" s="9" t="s">
        <v>36</v>
      </c>
      <c r="F52" s="10">
        <v>-327067.3603</v>
      </c>
      <c r="G52" s="10">
        <v>-323979.92389999999</v>
      </c>
      <c r="H52" s="11">
        <v>0.99056024290822198</v>
      </c>
      <c r="I52" s="12">
        <v>-2E-3</v>
      </c>
      <c r="J52" s="12">
        <v>1.4999999999999999E-7</v>
      </c>
      <c r="K52" s="13">
        <v>0</v>
      </c>
      <c r="L52" s="13">
        <v>648.00930000000005</v>
      </c>
    </row>
    <row r="53" spans="1:12" x14ac:dyDescent="0.2">
      <c r="A53" s="19" t="s">
        <v>46</v>
      </c>
      <c r="B53" s="19" t="s">
        <v>58</v>
      </c>
      <c r="C53" s="19" t="s">
        <v>48</v>
      </c>
      <c r="D53" s="19" t="s">
        <v>81</v>
      </c>
      <c r="E53" s="9" t="s">
        <v>37</v>
      </c>
      <c r="F53" s="10">
        <v>-327067.3603</v>
      </c>
      <c r="G53" s="10">
        <v>-323373.88209999999</v>
      </c>
      <c r="H53" s="11">
        <v>0.98870728581413192</v>
      </c>
      <c r="I53" s="12">
        <v>-2E-3</v>
      </c>
      <c r="J53" s="12">
        <v>1.4999999999999999E-7</v>
      </c>
      <c r="K53" s="13">
        <v>0</v>
      </c>
      <c r="L53" s="13">
        <v>646.7971</v>
      </c>
    </row>
    <row r="54" spans="1:12" x14ac:dyDescent="0.2">
      <c r="A54" s="19" t="s">
        <v>46</v>
      </c>
      <c r="B54" s="19" t="s">
        <v>58</v>
      </c>
      <c r="C54" s="19" t="s">
        <v>48</v>
      </c>
      <c r="D54" s="19" t="s">
        <v>81</v>
      </c>
      <c r="E54" s="9" t="s">
        <v>38</v>
      </c>
      <c r="F54" s="10">
        <v>-316516.8003</v>
      </c>
      <c r="G54" s="10">
        <v>-312348.14110000001</v>
      </c>
      <c r="H54" s="11">
        <v>0.98682957982526509</v>
      </c>
      <c r="I54" s="12">
        <v>-2E-3</v>
      </c>
      <c r="J54" s="12">
        <v>1.4999999999999999E-7</v>
      </c>
      <c r="K54" s="13">
        <v>0</v>
      </c>
      <c r="L54" s="13">
        <v>624.74400000000003</v>
      </c>
    </row>
    <row r="55" spans="1:12" x14ac:dyDescent="0.2">
      <c r="A55" s="19" t="s">
        <v>46</v>
      </c>
      <c r="B55" s="19" t="s">
        <v>58</v>
      </c>
      <c r="C55" s="19" t="s">
        <v>48</v>
      </c>
      <c r="D55" s="19" t="s">
        <v>81</v>
      </c>
      <c r="E55" s="9" t="s">
        <v>39</v>
      </c>
      <c r="F55" s="10">
        <v>-327067.3603</v>
      </c>
      <c r="G55" s="10">
        <v>-322132.55680000002</v>
      </c>
      <c r="H55" s="11">
        <v>0.98491196568699801</v>
      </c>
      <c r="I55" s="12">
        <v>-2E-3</v>
      </c>
      <c r="J55" s="12">
        <v>1.4999999999999999E-7</v>
      </c>
      <c r="K55" s="13">
        <v>0</v>
      </c>
      <c r="L55" s="13">
        <v>644.3143</v>
      </c>
    </row>
    <row r="56" spans="1:12" x14ac:dyDescent="0.2">
      <c r="A56" s="19" t="s">
        <v>46</v>
      </c>
      <c r="B56" s="19" t="s">
        <v>58</v>
      </c>
      <c r="C56" s="19" t="s">
        <v>48</v>
      </c>
      <c r="D56" s="19" t="s">
        <v>81</v>
      </c>
      <c r="E56" s="9" t="s">
        <v>40</v>
      </c>
      <c r="F56" s="10">
        <v>-316516.8003</v>
      </c>
      <c r="G56" s="10">
        <v>-311071.13770000002</v>
      </c>
      <c r="H56" s="11">
        <v>0.98279502830885612</v>
      </c>
      <c r="I56" s="12">
        <v>-2E-3</v>
      </c>
      <c r="J56" s="12">
        <v>1.4999999999999999E-7</v>
      </c>
      <c r="K56" s="13">
        <v>0</v>
      </c>
      <c r="L56" s="13">
        <v>622.18979999999999</v>
      </c>
    </row>
    <row r="57" spans="1:12" x14ac:dyDescent="0.2">
      <c r="A57" s="19" t="s">
        <v>46</v>
      </c>
      <c r="B57" s="19" t="s">
        <v>58</v>
      </c>
      <c r="C57" s="19" t="s">
        <v>48</v>
      </c>
      <c r="D57" s="19" t="s">
        <v>81</v>
      </c>
      <c r="E57" s="9" t="s">
        <v>41</v>
      </c>
      <c r="F57" s="10">
        <v>-327067.3603</v>
      </c>
      <c r="G57" s="10">
        <v>-320750.66989999998</v>
      </c>
      <c r="H57" s="11">
        <v>0.980686882404882</v>
      </c>
      <c r="I57" s="12">
        <v>-2E-3</v>
      </c>
      <c r="J57" s="12">
        <v>1.4999999999999999E-7</v>
      </c>
      <c r="K57" s="13">
        <v>0</v>
      </c>
      <c r="L57" s="13">
        <v>641.55029999999999</v>
      </c>
    </row>
    <row r="58" spans="1:12" x14ac:dyDescent="0.2">
      <c r="A58" s="19" t="s">
        <v>46</v>
      </c>
      <c r="B58" s="19" t="s">
        <v>59</v>
      </c>
      <c r="C58" s="19" t="s">
        <v>48</v>
      </c>
      <c r="D58" s="19" t="s">
        <v>81</v>
      </c>
      <c r="E58" s="9" t="s">
        <v>30</v>
      </c>
      <c r="F58" s="10">
        <v>0</v>
      </c>
      <c r="G58" s="10">
        <v>0</v>
      </c>
      <c r="H58" s="11">
        <v>1</v>
      </c>
      <c r="I58" s="12">
        <v>-2E-3</v>
      </c>
      <c r="J58" s="12">
        <v>1.4999999999999999E-7</v>
      </c>
      <c r="K58" s="13">
        <v>0</v>
      </c>
      <c r="L58" s="13">
        <v>654.18460000000005</v>
      </c>
    </row>
    <row r="59" spans="1:12" x14ac:dyDescent="0.2">
      <c r="A59" s="19" t="s">
        <v>46</v>
      </c>
      <c r="B59" s="19" t="s">
        <v>59</v>
      </c>
      <c r="C59" s="19" t="s">
        <v>48</v>
      </c>
      <c r="D59" s="19" t="s">
        <v>81</v>
      </c>
      <c r="E59" s="9" t="s">
        <v>31</v>
      </c>
      <c r="F59" s="10">
        <v>-295415.68030000001</v>
      </c>
      <c r="G59" s="10">
        <v>-295146.34649999999</v>
      </c>
      <c r="H59" s="11">
        <v>0.99908828880964207</v>
      </c>
      <c r="I59" s="12">
        <v>-2E-3</v>
      </c>
      <c r="J59" s="12">
        <v>1.4999999999999999E-7</v>
      </c>
      <c r="K59" s="13">
        <v>0</v>
      </c>
      <c r="L59" s="13">
        <v>590.33770000000004</v>
      </c>
    </row>
    <row r="60" spans="1:12" x14ac:dyDescent="0.2">
      <c r="A60" s="19" t="s">
        <v>46</v>
      </c>
      <c r="B60" s="19" t="s">
        <v>59</v>
      </c>
      <c r="C60" s="19" t="s">
        <v>48</v>
      </c>
      <c r="D60" s="19" t="s">
        <v>81</v>
      </c>
      <c r="E60" s="9" t="s">
        <v>32</v>
      </c>
      <c r="F60" s="10">
        <v>-327067.3603</v>
      </c>
      <c r="G60" s="10">
        <v>-326228.85139999999</v>
      </c>
      <c r="H60" s="11">
        <v>0.99743628059166811</v>
      </c>
      <c r="I60" s="12">
        <v>-2E-3</v>
      </c>
      <c r="J60" s="12">
        <v>1.4999999999999999E-7</v>
      </c>
      <c r="K60" s="13">
        <v>0</v>
      </c>
      <c r="L60" s="13">
        <v>652.50750000000005</v>
      </c>
    </row>
    <row r="61" spans="1:12" x14ac:dyDescent="0.2">
      <c r="A61" s="19" t="s">
        <v>46</v>
      </c>
      <c r="B61" s="19" t="s">
        <v>59</v>
      </c>
      <c r="C61" s="19" t="s">
        <v>48</v>
      </c>
      <c r="D61" s="19" t="s">
        <v>81</v>
      </c>
      <c r="E61" s="9" t="s">
        <v>33</v>
      </c>
      <c r="F61" s="10">
        <v>-316516.8003</v>
      </c>
      <c r="G61" s="10">
        <v>-315172.09370000003</v>
      </c>
      <c r="H61" s="11">
        <v>0.99575154731721993</v>
      </c>
      <c r="I61" s="12">
        <v>-2E-3</v>
      </c>
      <c r="J61" s="12">
        <v>1.4999999999999999E-7</v>
      </c>
      <c r="K61" s="13">
        <v>0</v>
      </c>
      <c r="L61" s="13">
        <v>630.39229999999998</v>
      </c>
    </row>
    <row r="62" spans="1:12" x14ac:dyDescent="0.2">
      <c r="A62" s="19" t="s">
        <v>46</v>
      </c>
      <c r="B62" s="19" t="s">
        <v>59</v>
      </c>
      <c r="C62" s="19" t="s">
        <v>48</v>
      </c>
      <c r="D62" s="19" t="s">
        <v>81</v>
      </c>
      <c r="E62" s="9" t="s">
        <v>34</v>
      </c>
      <c r="F62" s="10">
        <v>-327067.3603</v>
      </c>
      <c r="G62" s="10">
        <v>-325131.51610000001</v>
      </c>
      <c r="H62" s="11">
        <v>0.99408120624870799</v>
      </c>
      <c r="I62" s="12">
        <v>-2E-3</v>
      </c>
      <c r="J62" s="12">
        <v>1.4999999999999999E-7</v>
      </c>
      <c r="K62" s="13">
        <v>0</v>
      </c>
      <c r="L62" s="13">
        <v>650.31270000000006</v>
      </c>
    </row>
    <row r="63" spans="1:12" x14ac:dyDescent="0.2">
      <c r="A63" s="19" t="s">
        <v>46</v>
      </c>
      <c r="B63" s="19" t="s">
        <v>59</v>
      </c>
      <c r="C63" s="19" t="s">
        <v>48</v>
      </c>
      <c r="D63" s="19" t="s">
        <v>81</v>
      </c>
      <c r="E63" s="9" t="s">
        <v>35</v>
      </c>
      <c r="F63" s="10">
        <v>-316516.8003</v>
      </c>
      <c r="G63" s="10">
        <v>-314081.67940000002</v>
      </c>
      <c r="H63" s="11">
        <v>0.99230650345268601</v>
      </c>
      <c r="I63" s="12">
        <v>-2E-3</v>
      </c>
      <c r="J63" s="12">
        <v>1.4999999999999999E-7</v>
      </c>
      <c r="K63" s="13">
        <v>0</v>
      </c>
      <c r="L63" s="13">
        <v>628.21130000000005</v>
      </c>
    </row>
    <row r="64" spans="1:12" x14ac:dyDescent="0.2">
      <c r="A64" s="19" t="s">
        <v>46</v>
      </c>
      <c r="B64" s="19" t="s">
        <v>59</v>
      </c>
      <c r="C64" s="19" t="s">
        <v>48</v>
      </c>
      <c r="D64" s="19" t="s">
        <v>81</v>
      </c>
      <c r="E64" s="9" t="s">
        <v>36</v>
      </c>
      <c r="F64" s="10">
        <v>-327067.3603</v>
      </c>
      <c r="G64" s="10">
        <v>-323979.92389999999</v>
      </c>
      <c r="H64" s="11">
        <v>0.99056024290822198</v>
      </c>
      <c r="I64" s="12">
        <v>-2E-3</v>
      </c>
      <c r="J64" s="12">
        <v>1.4999999999999999E-7</v>
      </c>
      <c r="K64" s="13">
        <v>0</v>
      </c>
      <c r="L64" s="13">
        <v>648.00930000000005</v>
      </c>
    </row>
    <row r="65" spans="1:12" x14ac:dyDescent="0.2">
      <c r="A65" s="19" t="s">
        <v>46</v>
      </c>
      <c r="B65" s="19" t="s">
        <v>59</v>
      </c>
      <c r="C65" s="19" t="s">
        <v>48</v>
      </c>
      <c r="D65" s="19" t="s">
        <v>81</v>
      </c>
      <c r="E65" s="9" t="s">
        <v>37</v>
      </c>
      <c r="F65" s="10">
        <v>-327067.3603</v>
      </c>
      <c r="G65" s="10">
        <v>-323373.88209999999</v>
      </c>
      <c r="H65" s="11">
        <v>0.98870728581413192</v>
      </c>
      <c r="I65" s="12">
        <v>-2E-3</v>
      </c>
      <c r="J65" s="12">
        <v>1.4999999999999999E-7</v>
      </c>
      <c r="K65" s="13">
        <v>0</v>
      </c>
      <c r="L65" s="13">
        <v>646.7971</v>
      </c>
    </row>
    <row r="66" spans="1:12" x14ac:dyDescent="0.2">
      <c r="A66" s="19" t="s">
        <v>46</v>
      </c>
      <c r="B66" s="19" t="s">
        <v>59</v>
      </c>
      <c r="C66" s="19" t="s">
        <v>48</v>
      </c>
      <c r="D66" s="19" t="s">
        <v>81</v>
      </c>
      <c r="E66" s="9" t="s">
        <v>38</v>
      </c>
      <c r="F66" s="10">
        <v>-316516.8003</v>
      </c>
      <c r="G66" s="10">
        <v>-312348.14110000001</v>
      </c>
      <c r="H66" s="11">
        <v>0.98682957982526509</v>
      </c>
      <c r="I66" s="12">
        <v>-2E-3</v>
      </c>
      <c r="J66" s="12">
        <v>1.4999999999999999E-7</v>
      </c>
      <c r="K66" s="13">
        <v>0</v>
      </c>
      <c r="L66" s="13">
        <v>624.74400000000003</v>
      </c>
    </row>
    <row r="67" spans="1:12" x14ac:dyDescent="0.2">
      <c r="A67" s="19" t="s">
        <v>46</v>
      </c>
      <c r="B67" s="19" t="s">
        <v>59</v>
      </c>
      <c r="C67" s="19" t="s">
        <v>48</v>
      </c>
      <c r="D67" s="19" t="s">
        <v>81</v>
      </c>
      <c r="E67" s="9" t="s">
        <v>39</v>
      </c>
      <c r="F67" s="10">
        <v>-327067.3603</v>
      </c>
      <c r="G67" s="10">
        <v>-322132.55680000002</v>
      </c>
      <c r="H67" s="11">
        <v>0.98491196568699801</v>
      </c>
      <c r="I67" s="12">
        <v>-2E-3</v>
      </c>
      <c r="J67" s="12">
        <v>1.4999999999999999E-7</v>
      </c>
      <c r="K67" s="13">
        <v>0</v>
      </c>
      <c r="L67" s="13">
        <v>644.3143</v>
      </c>
    </row>
    <row r="68" spans="1:12" x14ac:dyDescent="0.2">
      <c r="A68" s="19" t="s">
        <v>46</v>
      </c>
      <c r="B68" s="19" t="s">
        <v>59</v>
      </c>
      <c r="C68" s="19" t="s">
        <v>48</v>
      </c>
      <c r="D68" s="19" t="s">
        <v>81</v>
      </c>
      <c r="E68" s="9" t="s">
        <v>40</v>
      </c>
      <c r="F68" s="10">
        <v>-316516.8003</v>
      </c>
      <c r="G68" s="10">
        <v>-311071.13770000002</v>
      </c>
      <c r="H68" s="11">
        <v>0.98279502830885612</v>
      </c>
      <c r="I68" s="12">
        <v>-2E-3</v>
      </c>
      <c r="J68" s="12">
        <v>1.4999999999999999E-7</v>
      </c>
      <c r="K68" s="13">
        <v>0</v>
      </c>
      <c r="L68" s="13">
        <v>622.18979999999999</v>
      </c>
    </row>
    <row r="69" spans="1:12" x14ac:dyDescent="0.2">
      <c r="A69" s="19" t="s">
        <v>46</v>
      </c>
      <c r="B69" s="19" t="s">
        <v>59</v>
      </c>
      <c r="C69" s="19" t="s">
        <v>48</v>
      </c>
      <c r="D69" s="19" t="s">
        <v>81</v>
      </c>
      <c r="E69" s="9" t="s">
        <v>41</v>
      </c>
      <c r="F69" s="10">
        <v>-327067.3603</v>
      </c>
      <c r="G69" s="10">
        <v>-320750.66989999998</v>
      </c>
      <c r="H69" s="11">
        <v>0.980686882404882</v>
      </c>
      <c r="I69" s="12">
        <v>-2E-3</v>
      </c>
      <c r="J69" s="12">
        <v>1.4999999999999999E-7</v>
      </c>
      <c r="K69" s="13">
        <v>0</v>
      </c>
      <c r="L69" s="13">
        <v>641.55029999999999</v>
      </c>
    </row>
    <row r="70" spans="1:12" x14ac:dyDescent="0.2">
      <c r="A70" s="19" t="s">
        <v>46</v>
      </c>
      <c r="B70" s="19" t="s">
        <v>60</v>
      </c>
      <c r="C70" s="19" t="s">
        <v>48</v>
      </c>
      <c r="D70" s="19" t="s">
        <v>81</v>
      </c>
      <c r="E70" s="9" t="s">
        <v>30</v>
      </c>
      <c r="F70" s="10">
        <v>0</v>
      </c>
      <c r="G70" s="10">
        <v>0</v>
      </c>
      <c r="H70" s="11">
        <v>1</v>
      </c>
      <c r="I70" s="12">
        <v>-2E-3</v>
      </c>
      <c r="J70" s="12">
        <v>1.4999999999999999E-7</v>
      </c>
      <c r="K70" s="13">
        <v>0</v>
      </c>
      <c r="L70" s="13">
        <v>1308.3692000000001</v>
      </c>
    </row>
    <row r="71" spans="1:12" x14ac:dyDescent="0.2">
      <c r="A71" s="19" t="s">
        <v>46</v>
      </c>
      <c r="B71" s="19" t="s">
        <v>60</v>
      </c>
      <c r="C71" s="19" t="s">
        <v>48</v>
      </c>
      <c r="D71" s="19" t="s">
        <v>81</v>
      </c>
      <c r="E71" s="9" t="s">
        <v>31</v>
      </c>
      <c r="F71" s="10">
        <v>-590831.36060000001</v>
      </c>
      <c r="G71" s="10">
        <v>-590292.69299999997</v>
      </c>
      <c r="H71" s="11">
        <v>0.99908828880964207</v>
      </c>
      <c r="I71" s="12">
        <v>-2E-3</v>
      </c>
      <c r="J71" s="12">
        <v>1.4999999999999999E-7</v>
      </c>
      <c r="K71" s="13">
        <v>0</v>
      </c>
      <c r="L71" s="13">
        <v>1180.6754000000001</v>
      </c>
    </row>
    <row r="72" spans="1:12" x14ac:dyDescent="0.2">
      <c r="A72" s="19" t="s">
        <v>46</v>
      </c>
      <c r="B72" s="19" t="s">
        <v>60</v>
      </c>
      <c r="C72" s="19" t="s">
        <v>48</v>
      </c>
      <c r="D72" s="19" t="s">
        <v>81</v>
      </c>
      <c r="E72" s="9" t="s">
        <v>32</v>
      </c>
      <c r="F72" s="10">
        <v>-654134.7206</v>
      </c>
      <c r="G72" s="10">
        <v>-652457.70279999997</v>
      </c>
      <c r="H72" s="11">
        <v>0.99743628059166811</v>
      </c>
      <c r="I72" s="12">
        <v>-2E-3</v>
      </c>
      <c r="J72" s="12">
        <v>1.4999999999999999E-7</v>
      </c>
      <c r="K72" s="13">
        <v>0</v>
      </c>
      <c r="L72" s="13">
        <v>1305.0150000000001</v>
      </c>
    </row>
    <row r="73" spans="1:12" x14ac:dyDescent="0.2">
      <c r="A73" s="19" t="s">
        <v>46</v>
      </c>
      <c r="B73" s="19" t="s">
        <v>61</v>
      </c>
      <c r="C73" s="19" t="s">
        <v>48</v>
      </c>
      <c r="D73" s="19" t="s">
        <v>80</v>
      </c>
      <c r="E73" s="9" t="s">
        <v>33</v>
      </c>
      <c r="F73" s="10">
        <v>105000</v>
      </c>
      <c r="G73" s="10">
        <v>104553.91250000001</v>
      </c>
      <c r="H73" s="11">
        <v>0.99575154731721993</v>
      </c>
      <c r="I73" s="12">
        <v>-2E-3</v>
      </c>
      <c r="J73" s="12">
        <v>9.9999999999999995E-8</v>
      </c>
      <c r="K73" s="13">
        <v>0</v>
      </c>
      <c r="L73" s="13">
        <v>-209.1183</v>
      </c>
    </row>
    <row r="74" spans="1:12" x14ac:dyDescent="0.2">
      <c r="A74" s="19" t="s">
        <v>46</v>
      </c>
      <c r="B74" s="19" t="s">
        <v>61</v>
      </c>
      <c r="C74" s="19" t="s">
        <v>48</v>
      </c>
      <c r="D74" s="19" t="s">
        <v>80</v>
      </c>
      <c r="E74" s="9" t="s">
        <v>34</v>
      </c>
      <c r="F74" s="10">
        <v>108500</v>
      </c>
      <c r="G74" s="10">
        <v>107857.8109</v>
      </c>
      <c r="H74" s="11">
        <v>0.99408120624870799</v>
      </c>
      <c r="I74" s="12">
        <v>-2E-3</v>
      </c>
      <c r="J74" s="12">
        <v>9.9999999999999995E-8</v>
      </c>
      <c r="K74" s="13">
        <v>0</v>
      </c>
      <c r="L74" s="13">
        <v>-215.72640000000001</v>
      </c>
    </row>
    <row r="75" spans="1:12" x14ac:dyDescent="0.2">
      <c r="A75" s="19" t="s">
        <v>46</v>
      </c>
      <c r="B75" s="19" t="s">
        <v>61</v>
      </c>
      <c r="C75" s="19" t="s">
        <v>48</v>
      </c>
      <c r="D75" s="19" t="s">
        <v>80</v>
      </c>
      <c r="E75" s="9" t="s">
        <v>35</v>
      </c>
      <c r="F75" s="10">
        <v>105000</v>
      </c>
      <c r="G75" s="10">
        <v>104192.1829</v>
      </c>
      <c r="H75" s="11">
        <v>0.99230650345268601</v>
      </c>
      <c r="I75" s="12">
        <v>-2E-3</v>
      </c>
      <c r="J75" s="12">
        <v>9.9999999999999995E-8</v>
      </c>
      <c r="K75" s="13">
        <v>0</v>
      </c>
      <c r="L75" s="13">
        <v>-208.3948</v>
      </c>
    </row>
    <row r="76" spans="1:12" x14ac:dyDescent="0.2">
      <c r="A76" s="19" t="s">
        <v>46</v>
      </c>
      <c r="B76" s="19" t="s">
        <v>61</v>
      </c>
      <c r="C76" s="19" t="s">
        <v>48</v>
      </c>
      <c r="D76" s="19" t="s">
        <v>80</v>
      </c>
      <c r="E76" s="9" t="s">
        <v>36</v>
      </c>
      <c r="F76" s="10">
        <v>108500</v>
      </c>
      <c r="G76" s="10">
        <v>107475.7864</v>
      </c>
      <c r="H76" s="11">
        <v>0.99056024290822198</v>
      </c>
      <c r="I76" s="12">
        <v>-2E-3</v>
      </c>
      <c r="J76" s="12">
        <v>9.9999999999999995E-8</v>
      </c>
      <c r="K76" s="13">
        <v>0</v>
      </c>
      <c r="L76" s="13">
        <v>-214.9623</v>
      </c>
    </row>
    <row r="77" spans="1:12" x14ac:dyDescent="0.2">
      <c r="A77" s="19" t="s">
        <v>46</v>
      </c>
      <c r="B77" s="19" t="s">
        <v>61</v>
      </c>
      <c r="C77" s="19" t="s">
        <v>48</v>
      </c>
      <c r="D77" s="19" t="s">
        <v>80</v>
      </c>
      <c r="E77" s="9" t="s">
        <v>37</v>
      </c>
      <c r="F77" s="10">
        <v>108500</v>
      </c>
      <c r="G77" s="10">
        <v>107274.7405</v>
      </c>
      <c r="H77" s="11">
        <v>0.98870728581413192</v>
      </c>
      <c r="I77" s="12">
        <v>-2E-3</v>
      </c>
      <c r="J77" s="12">
        <v>9.9999999999999995E-8</v>
      </c>
      <c r="K77" s="13">
        <v>0</v>
      </c>
      <c r="L77" s="13">
        <v>-214.56020000000001</v>
      </c>
    </row>
    <row r="78" spans="1:12" x14ac:dyDescent="0.2">
      <c r="A78" s="19" t="s">
        <v>46</v>
      </c>
      <c r="B78" s="19" t="s">
        <v>61</v>
      </c>
      <c r="C78" s="19" t="s">
        <v>48</v>
      </c>
      <c r="D78" s="19" t="s">
        <v>80</v>
      </c>
      <c r="E78" s="9" t="s">
        <v>38</v>
      </c>
      <c r="F78" s="10">
        <v>105000</v>
      </c>
      <c r="G78" s="10">
        <v>103617.1059</v>
      </c>
      <c r="H78" s="11">
        <v>0.98682957982526509</v>
      </c>
      <c r="I78" s="12">
        <v>-2E-3</v>
      </c>
      <c r="J78" s="12">
        <v>9.9999999999999995E-8</v>
      </c>
      <c r="K78" s="13">
        <v>0</v>
      </c>
      <c r="L78" s="13">
        <v>-207.24460000000002</v>
      </c>
    </row>
    <row r="79" spans="1:12" x14ac:dyDescent="0.2">
      <c r="A79" s="19" t="s">
        <v>46</v>
      </c>
      <c r="B79" s="19" t="s">
        <v>61</v>
      </c>
      <c r="C79" s="19" t="s">
        <v>48</v>
      </c>
      <c r="D79" s="19" t="s">
        <v>80</v>
      </c>
      <c r="E79" s="9" t="s">
        <v>39</v>
      </c>
      <c r="F79" s="10">
        <v>108500</v>
      </c>
      <c r="G79" s="10">
        <v>106862.9483</v>
      </c>
      <c r="H79" s="11">
        <v>0.98491196568699801</v>
      </c>
      <c r="I79" s="12">
        <v>-2E-3</v>
      </c>
      <c r="J79" s="12">
        <v>9.9999999999999995E-8</v>
      </c>
      <c r="K79" s="13">
        <v>0</v>
      </c>
      <c r="L79" s="13">
        <v>-213.73660000000001</v>
      </c>
    </row>
    <row r="80" spans="1:12" x14ac:dyDescent="0.2">
      <c r="A80" s="19" t="s">
        <v>46</v>
      </c>
      <c r="B80" s="19" t="s">
        <v>62</v>
      </c>
      <c r="C80" s="19" t="s">
        <v>48</v>
      </c>
      <c r="D80" s="19" t="s">
        <v>81</v>
      </c>
      <c r="E80" s="9" t="s">
        <v>30</v>
      </c>
      <c r="F80" s="10">
        <v>0</v>
      </c>
      <c r="G80" s="10">
        <v>0</v>
      </c>
      <c r="H80" s="11">
        <v>1</v>
      </c>
      <c r="I80" s="12">
        <v>-2E-3</v>
      </c>
      <c r="J80" s="12">
        <v>1.4999999999999999E-7</v>
      </c>
      <c r="K80" s="13">
        <v>0</v>
      </c>
      <c r="L80" s="13">
        <v>-327.09230000000002</v>
      </c>
    </row>
    <row r="81" spans="1:12" x14ac:dyDescent="0.2">
      <c r="A81" s="19" t="s">
        <v>46</v>
      </c>
      <c r="B81" s="19" t="s">
        <v>62</v>
      </c>
      <c r="C81" s="19" t="s">
        <v>48</v>
      </c>
      <c r="D81" s="19" t="s">
        <v>81</v>
      </c>
      <c r="E81" s="9" t="s">
        <v>31</v>
      </c>
      <c r="F81" s="10">
        <v>147707.8401</v>
      </c>
      <c r="G81" s="10">
        <v>147573.17329999999</v>
      </c>
      <c r="H81" s="11">
        <v>0.99908828880964207</v>
      </c>
      <c r="I81" s="12">
        <v>-2E-3</v>
      </c>
      <c r="J81" s="12">
        <v>1.4999999999999999E-7</v>
      </c>
      <c r="K81" s="13">
        <v>0</v>
      </c>
      <c r="L81" s="13">
        <v>-295.16890000000001</v>
      </c>
    </row>
    <row r="82" spans="1:12" x14ac:dyDescent="0.2">
      <c r="A82" s="19" t="s">
        <v>46</v>
      </c>
      <c r="B82" s="19" t="s">
        <v>62</v>
      </c>
      <c r="C82" s="19" t="s">
        <v>48</v>
      </c>
      <c r="D82" s="19" t="s">
        <v>81</v>
      </c>
      <c r="E82" s="9" t="s">
        <v>32</v>
      </c>
      <c r="F82" s="10">
        <v>163533.6802</v>
      </c>
      <c r="G82" s="10">
        <v>163114.42569999999</v>
      </c>
      <c r="H82" s="11">
        <v>0.99743628059166811</v>
      </c>
      <c r="I82" s="12">
        <v>-2E-3</v>
      </c>
      <c r="J82" s="12">
        <v>1.4999999999999999E-7</v>
      </c>
      <c r="K82" s="13">
        <v>0</v>
      </c>
      <c r="L82" s="13">
        <v>-326.25370000000004</v>
      </c>
    </row>
    <row r="83" spans="1:12" x14ac:dyDescent="0.2">
      <c r="A83" s="19" t="s">
        <v>46</v>
      </c>
      <c r="B83" s="19" t="s">
        <v>62</v>
      </c>
      <c r="C83" s="19" t="s">
        <v>48</v>
      </c>
      <c r="D83" s="19" t="s">
        <v>81</v>
      </c>
      <c r="E83" s="9" t="s">
        <v>33</v>
      </c>
      <c r="F83" s="10">
        <v>158258.4002</v>
      </c>
      <c r="G83" s="10">
        <v>157586.04680000001</v>
      </c>
      <c r="H83" s="11">
        <v>0.99575154731721993</v>
      </c>
      <c r="I83" s="12">
        <v>-2E-3</v>
      </c>
      <c r="J83" s="12">
        <v>1.4999999999999999E-7</v>
      </c>
      <c r="K83" s="13">
        <v>0</v>
      </c>
      <c r="L83" s="13">
        <v>-315.1961</v>
      </c>
    </row>
    <row r="84" spans="1:12" x14ac:dyDescent="0.2">
      <c r="A84" s="19" t="s">
        <v>46</v>
      </c>
      <c r="B84" s="19" t="s">
        <v>62</v>
      </c>
      <c r="C84" s="19" t="s">
        <v>48</v>
      </c>
      <c r="D84" s="19" t="s">
        <v>81</v>
      </c>
      <c r="E84" s="9" t="s">
        <v>34</v>
      </c>
      <c r="F84" s="10">
        <v>163533.6802</v>
      </c>
      <c r="G84" s="10">
        <v>162565.758</v>
      </c>
      <c r="H84" s="11">
        <v>0.99408120624870799</v>
      </c>
      <c r="I84" s="12">
        <v>-2E-3</v>
      </c>
      <c r="J84" s="12">
        <v>1.4999999999999999E-7</v>
      </c>
      <c r="K84" s="13">
        <v>0</v>
      </c>
      <c r="L84" s="13">
        <v>-325.15629999999999</v>
      </c>
    </row>
    <row r="85" spans="1:12" x14ac:dyDescent="0.2">
      <c r="A85" s="19" t="s">
        <v>46</v>
      </c>
      <c r="B85" s="19" t="s">
        <v>62</v>
      </c>
      <c r="C85" s="19" t="s">
        <v>48</v>
      </c>
      <c r="D85" s="19" t="s">
        <v>81</v>
      </c>
      <c r="E85" s="9" t="s">
        <v>35</v>
      </c>
      <c r="F85" s="10">
        <v>158258.4002</v>
      </c>
      <c r="G85" s="10">
        <v>157040.83970000001</v>
      </c>
      <c r="H85" s="11">
        <v>0.99230650345268601</v>
      </c>
      <c r="I85" s="12">
        <v>-2E-3</v>
      </c>
      <c r="J85" s="12">
        <v>1.4999999999999999E-7</v>
      </c>
      <c r="K85" s="13">
        <v>0</v>
      </c>
      <c r="L85" s="13">
        <v>-314.10570000000001</v>
      </c>
    </row>
    <row r="86" spans="1:12" x14ac:dyDescent="0.2">
      <c r="A86" s="19" t="s">
        <v>46</v>
      </c>
      <c r="B86" s="19" t="s">
        <v>62</v>
      </c>
      <c r="C86" s="19" t="s">
        <v>48</v>
      </c>
      <c r="D86" s="19" t="s">
        <v>81</v>
      </c>
      <c r="E86" s="9" t="s">
        <v>36</v>
      </c>
      <c r="F86" s="10">
        <v>163533.6802</v>
      </c>
      <c r="G86" s="10">
        <v>161989.96189999999</v>
      </c>
      <c r="H86" s="11">
        <v>0.99056024290822198</v>
      </c>
      <c r="I86" s="12">
        <v>-2E-3</v>
      </c>
      <c r="J86" s="12">
        <v>1.4999999999999999E-7</v>
      </c>
      <c r="K86" s="13">
        <v>0</v>
      </c>
      <c r="L86" s="13">
        <v>-324.00470000000001</v>
      </c>
    </row>
    <row r="87" spans="1:12" x14ac:dyDescent="0.2">
      <c r="A87" s="19" t="s">
        <v>46</v>
      </c>
      <c r="B87" s="19" t="s">
        <v>62</v>
      </c>
      <c r="C87" s="19" t="s">
        <v>48</v>
      </c>
      <c r="D87" s="19" t="s">
        <v>81</v>
      </c>
      <c r="E87" s="9" t="s">
        <v>37</v>
      </c>
      <c r="F87" s="10">
        <v>163533.6802</v>
      </c>
      <c r="G87" s="10">
        <v>161686.94099999999</v>
      </c>
      <c r="H87" s="11">
        <v>0.98870728581413192</v>
      </c>
      <c r="I87" s="12">
        <v>-2E-3</v>
      </c>
      <c r="J87" s="12">
        <v>1.4999999999999999E-7</v>
      </c>
      <c r="K87" s="13">
        <v>0</v>
      </c>
      <c r="L87" s="13">
        <v>-323.39859999999999</v>
      </c>
    </row>
    <row r="88" spans="1:12" x14ac:dyDescent="0.2">
      <c r="A88" s="19" t="s">
        <v>46</v>
      </c>
      <c r="B88" s="19" t="s">
        <v>62</v>
      </c>
      <c r="C88" s="19" t="s">
        <v>48</v>
      </c>
      <c r="D88" s="19" t="s">
        <v>81</v>
      </c>
      <c r="E88" s="9" t="s">
        <v>38</v>
      </c>
      <c r="F88" s="10">
        <v>158258.4002</v>
      </c>
      <c r="G88" s="10">
        <v>156174.0705</v>
      </c>
      <c r="H88" s="11">
        <v>0.98682957982526509</v>
      </c>
      <c r="I88" s="12">
        <v>-2E-3</v>
      </c>
      <c r="J88" s="12">
        <v>1.4999999999999999E-7</v>
      </c>
      <c r="K88" s="13">
        <v>0</v>
      </c>
      <c r="L88" s="13">
        <v>-312.37200000000001</v>
      </c>
    </row>
    <row r="89" spans="1:12" x14ac:dyDescent="0.2">
      <c r="A89" s="19" t="s">
        <v>46</v>
      </c>
      <c r="B89" s="19" t="s">
        <v>62</v>
      </c>
      <c r="C89" s="19" t="s">
        <v>48</v>
      </c>
      <c r="D89" s="19" t="s">
        <v>81</v>
      </c>
      <c r="E89" s="9" t="s">
        <v>39</v>
      </c>
      <c r="F89" s="10">
        <v>163533.6802</v>
      </c>
      <c r="G89" s="10">
        <v>161066.27840000001</v>
      </c>
      <c r="H89" s="11">
        <v>0.98491196568699801</v>
      </c>
      <c r="I89" s="12">
        <v>-2E-3</v>
      </c>
      <c r="J89" s="12">
        <v>1.4999999999999999E-7</v>
      </c>
      <c r="K89" s="13">
        <v>0</v>
      </c>
      <c r="L89" s="13">
        <v>-322.15710000000001</v>
      </c>
    </row>
    <row r="90" spans="1:12" x14ac:dyDescent="0.2">
      <c r="A90" s="19" t="s">
        <v>46</v>
      </c>
      <c r="B90" s="19" t="s">
        <v>62</v>
      </c>
      <c r="C90" s="19" t="s">
        <v>48</v>
      </c>
      <c r="D90" s="19" t="s">
        <v>81</v>
      </c>
      <c r="E90" s="9" t="s">
        <v>40</v>
      </c>
      <c r="F90" s="10">
        <v>158258.4002</v>
      </c>
      <c r="G90" s="10">
        <v>155535.56890000001</v>
      </c>
      <c r="H90" s="11">
        <v>0.98279502830885612</v>
      </c>
      <c r="I90" s="12">
        <v>-2E-3</v>
      </c>
      <c r="J90" s="12">
        <v>1.4999999999999999E-7</v>
      </c>
      <c r="K90" s="13">
        <v>0</v>
      </c>
      <c r="L90" s="13">
        <v>-311.0949</v>
      </c>
    </row>
    <row r="91" spans="1:12" x14ac:dyDescent="0.2">
      <c r="A91" s="19" t="s">
        <v>46</v>
      </c>
      <c r="B91" s="19" t="s">
        <v>62</v>
      </c>
      <c r="C91" s="19" t="s">
        <v>48</v>
      </c>
      <c r="D91" s="19" t="s">
        <v>81</v>
      </c>
      <c r="E91" s="9" t="s">
        <v>41</v>
      </c>
      <c r="F91" s="10">
        <v>163533.6802</v>
      </c>
      <c r="G91" s="10">
        <v>160375.33499999999</v>
      </c>
      <c r="H91" s="11">
        <v>0.980686882404882</v>
      </c>
      <c r="I91" s="12">
        <v>-2E-3</v>
      </c>
      <c r="J91" s="12">
        <v>1.4999999999999999E-7</v>
      </c>
      <c r="K91" s="13">
        <v>0</v>
      </c>
      <c r="L91" s="13">
        <v>-320.77510000000001</v>
      </c>
    </row>
    <row r="92" spans="1:12" x14ac:dyDescent="0.2">
      <c r="A92" s="19" t="s">
        <v>46</v>
      </c>
      <c r="B92" s="19" t="s">
        <v>63</v>
      </c>
      <c r="C92" s="19" t="s">
        <v>48</v>
      </c>
      <c r="D92" s="19" t="s">
        <v>80</v>
      </c>
      <c r="E92" s="9" t="s">
        <v>33</v>
      </c>
      <c r="F92" s="10">
        <v>-105000</v>
      </c>
      <c r="G92" s="10">
        <v>-104553.91250000001</v>
      </c>
      <c r="H92" s="11">
        <v>0.99575154731721993</v>
      </c>
      <c r="I92" s="12">
        <v>-2E-3</v>
      </c>
      <c r="J92" s="12">
        <v>9.9999999999999995E-8</v>
      </c>
      <c r="K92" s="13">
        <v>0</v>
      </c>
      <c r="L92" s="13">
        <v>209.1183</v>
      </c>
    </row>
    <row r="93" spans="1:12" x14ac:dyDescent="0.2">
      <c r="A93" s="19" t="s">
        <v>46</v>
      </c>
      <c r="B93" s="19" t="s">
        <v>63</v>
      </c>
      <c r="C93" s="19" t="s">
        <v>48</v>
      </c>
      <c r="D93" s="19" t="s">
        <v>80</v>
      </c>
      <c r="E93" s="9" t="s">
        <v>34</v>
      </c>
      <c r="F93" s="10">
        <v>-108500</v>
      </c>
      <c r="G93" s="10">
        <v>-107857.8109</v>
      </c>
      <c r="H93" s="11">
        <v>0.99408120624870799</v>
      </c>
      <c r="I93" s="12">
        <v>-2E-3</v>
      </c>
      <c r="J93" s="12">
        <v>9.9999999999999995E-8</v>
      </c>
      <c r="K93" s="13">
        <v>0</v>
      </c>
      <c r="L93" s="13">
        <v>215.72640000000001</v>
      </c>
    </row>
    <row r="94" spans="1:12" x14ac:dyDescent="0.2">
      <c r="A94" s="19" t="s">
        <v>46</v>
      </c>
      <c r="B94" s="19" t="s">
        <v>63</v>
      </c>
      <c r="C94" s="19" t="s">
        <v>48</v>
      </c>
      <c r="D94" s="19" t="s">
        <v>80</v>
      </c>
      <c r="E94" s="9" t="s">
        <v>35</v>
      </c>
      <c r="F94" s="10">
        <v>-105000</v>
      </c>
      <c r="G94" s="10">
        <v>-104192.1829</v>
      </c>
      <c r="H94" s="11">
        <v>0.99230650345268601</v>
      </c>
      <c r="I94" s="12">
        <v>-2E-3</v>
      </c>
      <c r="J94" s="12">
        <v>9.9999999999999995E-8</v>
      </c>
      <c r="K94" s="13">
        <v>0</v>
      </c>
      <c r="L94" s="13">
        <v>208.3948</v>
      </c>
    </row>
    <row r="95" spans="1:12" x14ac:dyDescent="0.2">
      <c r="A95" s="19" t="s">
        <v>46</v>
      </c>
      <c r="B95" s="19" t="s">
        <v>63</v>
      </c>
      <c r="C95" s="19" t="s">
        <v>48</v>
      </c>
      <c r="D95" s="19" t="s">
        <v>80</v>
      </c>
      <c r="E95" s="9" t="s">
        <v>36</v>
      </c>
      <c r="F95" s="10">
        <v>-108500</v>
      </c>
      <c r="G95" s="10">
        <v>-107475.7864</v>
      </c>
      <c r="H95" s="11">
        <v>0.99056024290822198</v>
      </c>
      <c r="I95" s="12">
        <v>-2E-3</v>
      </c>
      <c r="J95" s="12">
        <v>9.9999999999999995E-8</v>
      </c>
      <c r="K95" s="13">
        <v>0</v>
      </c>
      <c r="L95" s="13">
        <v>214.9623</v>
      </c>
    </row>
    <row r="96" spans="1:12" x14ac:dyDescent="0.2">
      <c r="A96" s="19" t="s">
        <v>46</v>
      </c>
      <c r="B96" s="19" t="s">
        <v>63</v>
      </c>
      <c r="C96" s="19" t="s">
        <v>48</v>
      </c>
      <c r="D96" s="19" t="s">
        <v>80</v>
      </c>
      <c r="E96" s="9" t="s">
        <v>37</v>
      </c>
      <c r="F96" s="10">
        <v>-108500</v>
      </c>
      <c r="G96" s="10">
        <v>-107274.7405</v>
      </c>
      <c r="H96" s="11">
        <v>0.98870728581413192</v>
      </c>
      <c r="I96" s="12">
        <v>-2E-3</v>
      </c>
      <c r="J96" s="12">
        <v>9.9999999999999995E-8</v>
      </c>
      <c r="K96" s="13">
        <v>0</v>
      </c>
      <c r="L96" s="13">
        <v>214.56020000000001</v>
      </c>
    </row>
    <row r="97" spans="1:12" x14ac:dyDescent="0.2">
      <c r="A97" s="19" t="s">
        <v>46</v>
      </c>
      <c r="B97" s="19" t="s">
        <v>63</v>
      </c>
      <c r="C97" s="19" t="s">
        <v>48</v>
      </c>
      <c r="D97" s="19" t="s">
        <v>80</v>
      </c>
      <c r="E97" s="9" t="s">
        <v>38</v>
      </c>
      <c r="F97" s="10">
        <v>-105000</v>
      </c>
      <c r="G97" s="10">
        <v>-103617.1059</v>
      </c>
      <c r="H97" s="11">
        <v>0.98682957982526509</v>
      </c>
      <c r="I97" s="12">
        <v>-2E-3</v>
      </c>
      <c r="J97" s="12">
        <v>9.9999999999999995E-8</v>
      </c>
      <c r="K97" s="13">
        <v>0</v>
      </c>
      <c r="L97" s="13">
        <v>207.24460000000002</v>
      </c>
    </row>
    <row r="98" spans="1:12" x14ac:dyDescent="0.2">
      <c r="A98" s="19" t="s">
        <v>46</v>
      </c>
      <c r="B98" s="19" t="s">
        <v>63</v>
      </c>
      <c r="C98" s="19" t="s">
        <v>48</v>
      </c>
      <c r="D98" s="19" t="s">
        <v>80</v>
      </c>
      <c r="E98" s="9" t="s">
        <v>39</v>
      </c>
      <c r="F98" s="10">
        <v>-108500</v>
      </c>
      <c r="G98" s="10">
        <v>-106862.9483</v>
      </c>
      <c r="H98" s="11">
        <v>0.98491196568699801</v>
      </c>
      <c r="I98" s="12">
        <v>-2E-3</v>
      </c>
      <c r="J98" s="12">
        <v>9.9999999999999995E-8</v>
      </c>
      <c r="K98" s="13">
        <v>0</v>
      </c>
      <c r="L98" s="13">
        <v>213.73660000000001</v>
      </c>
    </row>
    <row r="99" spans="1:12" x14ac:dyDescent="0.2">
      <c r="A99" s="19" t="s">
        <v>46</v>
      </c>
      <c r="B99" s="19" t="s">
        <v>64</v>
      </c>
      <c r="C99" s="19" t="s">
        <v>48</v>
      </c>
      <c r="D99" s="19" t="s">
        <v>80</v>
      </c>
      <c r="E99" s="9" t="s">
        <v>33</v>
      </c>
      <c r="F99" s="10">
        <v>105000</v>
      </c>
      <c r="G99" s="10">
        <v>104553.91250000001</v>
      </c>
      <c r="H99" s="11">
        <v>0.99575154731721993</v>
      </c>
      <c r="I99" s="12">
        <v>-2E-3</v>
      </c>
      <c r="J99" s="12">
        <v>9.9999999999999995E-8</v>
      </c>
      <c r="K99" s="13">
        <v>0</v>
      </c>
      <c r="L99" s="13">
        <v>-209.1183</v>
      </c>
    </row>
    <row r="100" spans="1:12" x14ac:dyDescent="0.2">
      <c r="A100" s="19" t="s">
        <v>46</v>
      </c>
      <c r="B100" s="19" t="s">
        <v>64</v>
      </c>
      <c r="C100" s="19" t="s">
        <v>48</v>
      </c>
      <c r="D100" s="19" t="s">
        <v>80</v>
      </c>
      <c r="E100" s="9" t="s">
        <v>34</v>
      </c>
      <c r="F100" s="10">
        <v>108500</v>
      </c>
      <c r="G100" s="10">
        <v>107857.8109</v>
      </c>
      <c r="H100" s="11">
        <v>0.99408120624870799</v>
      </c>
      <c r="I100" s="12">
        <v>-2E-3</v>
      </c>
      <c r="J100" s="12">
        <v>9.9999999999999995E-8</v>
      </c>
      <c r="K100" s="13">
        <v>0</v>
      </c>
      <c r="L100" s="13">
        <v>-215.72640000000001</v>
      </c>
    </row>
    <row r="101" spans="1:12" x14ac:dyDescent="0.2">
      <c r="A101" s="19" t="s">
        <v>46</v>
      </c>
      <c r="B101" s="19" t="s">
        <v>64</v>
      </c>
      <c r="C101" s="19" t="s">
        <v>48</v>
      </c>
      <c r="D101" s="19" t="s">
        <v>80</v>
      </c>
      <c r="E101" s="9" t="s">
        <v>35</v>
      </c>
      <c r="F101" s="10">
        <v>105000</v>
      </c>
      <c r="G101" s="10">
        <v>104192.1829</v>
      </c>
      <c r="H101" s="11">
        <v>0.99230650345268601</v>
      </c>
      <c r="I101" s="12">
        <v>-2E-3</v>
      </c>
      <c r="J101" s="12">
        <v>9.9999999999999995E-8</v>
      </c>
      <c r="K101" s="13">
        <v>0</v>
      </c>
      <c r="L101" s="13">
        <v>-208.3948</v>
      </c>
    </row>
    <row r="102" spans="1:12" x14ac:dyDescent="0.2">
      <c r="A102" s="19" t="s">
        <v>46</v>
      </c>
      <c r="B102" s="19" t="s">
        <v>64</v>
      </c>
      <c r="C102" s="19" t="s">
        <v>48</v>
      </c>
      <c r="D102" s="19" t="s">
        <v>80</v>
      </c>
      <c r="E102" s="9" t="s">
        <v>36</v>
      </c>
      <c r="F102" s="10">
        <v>108500</v>
      </c>
      <c r="G102" s="10">
        <v>107475.7864</v>
      </c>
      <c r="H102" s="11">
        <v>0.99056024290822198</v>
      </c>
      <c r="I102" s="12">
        <v>-2E-3</v>
      </c>
      <c r="J102" s="12">
        <v>9.9999999999999995E-8</v>
      </c>
      <c r="K102" s="13">
        <v>0</v>
      </c>
      <c r="L102" s="13">
        <v>-214.9623</v>
      </c>
    </row>
    <row r="103" spans="1:12" x14ac:dyDescent="0.2">
      <c r="A103" s="19" t="s">
        <v>46</v>
      </c>
      <c r="B103" s="19" t="s">
        <v>64</v>
      </c>
      <c r="C103" s="19" t="s">
        <v>48</v>
      </c>
      <c r="D103" s="19" t="s">
        <v>80</v>
      </c>
      <c r="E103" s="9" t="s">
        <v>37</v>
      </c>
      <c r="F103" s="10">
        <v>108500</v>
      </c>
      <c r="G103" s="10">
        <v>107274.7405</v>
      </c>
      <c r="H103" s="11">
        <v>0.98870728581413192</v>
      </c>
      <c r="I103" s="12">
        <v>-2E-3</v>
      </c>
      <c r="J103" s="12">
        <v>9.9999999999999995E-8</v>
      </c>
      <c r="K103" s="13">
        <v>0</v>
      </c>
      <c r="L103" s="13">
        <v>-214.56020000000001</v>
      </c>
    </row>
    <row r="104" spans="1:12" x14ac:dyDescent="0.2">
      <c r="A104" s="19" t="s">
        <v>46</v>
      </c>
      <c r="B104" s="19" t="s">
        <v>64</v>
      </c>
      <c r="C104" s="19" t="s">
        <v>48</v>
      </c>
      <c r="D104" s="19" t="s">
        <v>80</v>
      </c>
      <c r="E104" s="9" t="s">
        <v>38</v>
      </c>
      <c r="F104" s="10">
        <v>105000</v>
      </c>
      <c r="G104" s="10">
        <v>103617.1059</v>
      </c>
      <c r="H104" s="11">
        <v>0.98682957982526509</v>
      </c>
      <c r="I104" s="12">
        <v>-2E-3</v>
      </c>
      <c r="J104" s="12">
        <v>9.9999999999999995E-8</v>
      </c>
      <c r="K104" s="13">
        <v>0</v>
      </c>
      <c r="L104" s="13">
        <v>-207.24460000000002</v>
      </c>
    </row>
    <row r="105" spans="1:12" x14ac:dyDescent="0.2">
      <c r="A105" s="19" t="s">
        <v>46</v>
      </c>
      <c r="B105" s="19" t="s">
        <v>64</v>
      </c>
      <c r="C105" s="19" t="s">
        <v>48</v>
      </c>
      <c r="D105" s="19" t="s">
        <v>80</v>
      </c>
      <c r="E105" s="9" t="s">
        <v>39</v>
      </c>
      <c r="F105" s="10">
        <v>108500</v>
      </c>
      <c r="G105" s="10">
        <v>106862.9483</v>
      </c>
      <c r="H105" s="11">
        <v>0.98491196568699801</v>
      </c>
      <c r="I105" s="12">
        <v>-2E-3</v>
      </c>
      <c r="J105" s="12">
        <v>9.9999999999999995E-8</v>
      </c>
      <c r="K105" s="13">
        <v>0</v>
      </c>
      <c r="L105" s="13">
        <v>-213.73660000000001</v>
      </c>
    </row>
    <row r="106" spans="1:12" x14ac:dyDescent="0.2">
      <c r="A106" s="19" t="s">
        <v>46</v>
      </c>
      <c r="B106" s="19" t="s">
        <v>65</v>
      </c>
      <c r="C106" s="19" t="s">
        <v>48</v>
      </c>
      <c r="D106" s="19" t="s">
        <v>80</v>
      </c>
      <c r="E106" s="9" t="s">
        <v>30</v>
      </c>
      <c r="F106" s="10">
        <v>0</v>
      </c>
      <c r="G106" s="10">
        <v>0</v>
      </c>
      <c r="H106" s="11">
        <v>1</v>
      </c>
      <c r="I106" s="12">
        <v>-2E-3</v>
      </c>
      <c r="J106" s="12">
        <v>9.9999999999999995E-8</v>
      </c>
      <c r="K106" s="13">
        <v>0</v>
      </c>
      <c r="L106" s="13">
        <v>155.0078</v>
      </c>
    </row>
    <row r="107" spans="1:12" x14ac:dyDescent="0.2">
      <c r="A107" s="19" t="s">
        <v>46</v>
      </c>
      <c r="B107" s="19" t="s">
        <v>65</v>
      </c>
      <c r="C107" s="19" t="s">
        <v>48</v>
      </c>
      <c r="D107" s="19" t="s">
        <v>80</v>
      </c>
      <c r="E107" s="9" t="s">
        <v>31</v>
      </c>
      <c r="F107" s="10">
        <v>-70000</v>
      </c>
      <c r="G107" s="10">
        <v>-69936.180200000003</v>
      </c>
      <c r="H107" s="11">
        <v>0.99908828880964207</v>
      </c>
      <c r="I107" s="12">
        <v>-2E-3</v>
      </c>
      <c r="J107" s="12">
        <v>9.9999999999999995E-8</v>
      </c>
      <c r="K107" s="13">
        <v>0</v>
      </c>
      <c r="L107" s="13">
        <v>139.8794</v>
      </c>
    </row>
    <row r="108" spans="1:12" x14ac:dyDescent="0.2">
      <c r="A108" s="19" t="s">
        <v>46</v>
      </c>
      <c r="B108" s="19" t="s">
        <v>65</v>
      </c>
      <c r="C108" s="19" t="s">
        <v>48</v>
      </c>
      <c r="D108" s="19" t="s">
        <v>80</v>
      </c>
      <c r="E108" s="9" t="s">
        <v>32</v>
      </c>
      <c r="F108" s="10">
        <v>-77500</v>
      </c>
      <c r="G108" s="10">
        <v>-77301.311700000006</v>
      </c>
      <c r="H108" s="11">
        <v>0.99743628059166811</v>
      </c>
      <c r="I108" s="12">
        <v>-2E-3</v>
      </c>
      <c r="J108" s="12">
        <v>9.9999999999999995E-8</v>
      </c>
      <c r="K108" s="13">
        <v>0</v>
      </c>
      <c r="L108" s="13">
        <v>154.6104</v>
      </c>
    </row>
    <row r="109" spans="1:12" x14ac:dyDescent="0.2">
      <c r="A109" s="19" t="s">
        <v>46</v>
      </c>
      <c r="B109" s="19" t="s">
        <v>66</v>
      </c>
      <c r="C109" s="19" t="s">
        <v>48</v>
      </c>
      <c r="D109" s="19" t="s">
        <v>81</v>
      </c>
      <c r="E109" s="9" t="s">
        <v>40</v>
      </c>
      <c r="F109" s="10">
        <v>158258.4002</v>
      </c>
      <c r="G109" s="10">
        <v>155535.56890000001</v>
      </c>
      <c r="H109" s="11">
        <v>0.98279502830885612</v>
      </c>
      <c r="I109" s="12">
        <v>-2E-3</v>
      </c>
      <c r="J109" s="12">
        <v>1.4999999999999999E-7</v>
      </c>
      <c r="K109" s="13">
        <v>0</v>
      </c>
      <c r="L109" s="13">
        <v>-311.0949</v>
      </c>
    </row>
    <row r="110" spans="1:12" x14ac:dyDescent="0.2">
      <c r="A110" s="19" t="s">
        <v>46</v>
      </c>
      <c r="B110" s="19" t="s">
        <v>66</v>
      </c>
      <c r="C110" s="19" t="s">
        <v>48</v>
      </c>
      <c r="D110" s="19" t="s">
        <v>81</v>
      </c>
      <c r="E110" s="9" t="s">
        <v>41</v>
      </c>
      <c r="F110" s="10">
        <v>163533.6802</v>
      </c>
      <c r="G110" s="10">
        <v>160375.33499999999</v>
      </c>
      <c r="H110" s="11">
        <v>0.980686882404882</v>
      </c>
      <c r="I110" s="12">
        <v>-2E-3</v>
      </c>
      <c r="J110" s="12">
        <v>1.4999999999999999E-7</v>
      </c>
      <c r="K110" s="13">
        <v>0</v>
      </c>
      <c r="L110" s="13">
        <v>-320.77510000000001</v>
      </c>
    </row>
    <row r="111" spans="1:12" x14ac:dyDescent="0.2">
      <c r="A111" s="19" t="s">
        <v>46</v>
      </c>
      <c r="B111" s="19" t="s">
        <v>66</v>
      </c>
      <c r="C111" s="19" t="s">
        <v>48</v>
      </c>
      <c r="D111" s="19" t="s">
        <v>81</v>
      </c>
      <c r="E111" s="9" t="s">
        <v>42</v>
      </c>
      <c r="F111" s="10">
        <v>163533.6802</v>
      </c>
      <c r="G111" s="10">
        <v>159992.95980000001</v>
      </c>
      <c r="H111" s="11">
        <v>0.97834867833008599</v>
      </c>
      <c r="I111" s="12">
        <v>8.0000000000000002E-3</v>
      </c>
      <c r="J111" s="12">
        <v>1.4999999999999999E-7</v>
      </c>
      <c r="K111" s="13">
        <v>0</v>
      </c>
      <c r="L111" s="13">
        <v>1279.9193</v>
      </c>
    </row>
    <row r="112" spans="1:12" x14ac:dyDescent="0.2">
      <c r="A112" s="19" t="s">
        <v>46</v>
      </c>
      <c r="B112" s="19" t="s">
        <v>66</v>
      </c>
      <c r="C112" s="19" t="s">
        <v>48</v>
      </c>
      <c r="D112" s="19" t="s">
        <v>81</v>
      </c>
      <c r="E112" s="9" t="s">
        <v>43</v>
      </c>
      <c r="F112" s="10">
        <v>147707.8401</v>
      </c>
      <c r="G112" s="10">
        <v>144137.9503</v>
      </c>
      <c r="H112" s="11">
        <v>0.9758314123558921</v>
      </c>
      <c r="I112" s="12">
        <v>8.0000000000000002E-3</v>
      </c>
      <c r="J112" s="12">
        <v>1.4999999999999999E-7</v>
      </c>
      <c r="K112" s="13">
        <v>0</v>
      </c>
      <c r="L112" s="13">
        <v>1153.0816</v>
      </c>
    </row>
    <row r="113" spans="1:12" x14ac:dyDescent="0.2">
      <c r="A113" s="19" t="s">
        <v>46</v>
      </c>
      <c r="B113" s="19" t="s">
        <v>66</v>
      </c>
      <c r="C113" s="19" t="s">
        <v>48</v>
      </c>
      <c r="D113" s="19" t="s">
        <v>81</v>
      </c>
      <c r="E113" s="9" t="s">
        <v>44</v>
      </c>
      <c r="F113" s="10">
        <v>163533.6802</v>
      </c>
      <c r="G113" s="10">
        <v>159196.31099999999</v>
      </c>
      <c r="H113" s="11">
        <v>0.97347721171570401</v>
      </c>
      <c r="I113" s="12">
        <v>8.0000000000000002E-3</v>
      </c>
      <c r="J113" s="12">
        <v>1.4999999999999999E-7</v>
      </c>
      <c r="K113" s="13">
        <v>0</v>
      </c>
      <c r="L113" s="13">
        <v>1273.5462</v>
      </c>
    </row>
    <row r="114" spans="1:12" x14ac:dyDescent="0.2">
      <c r="A114" s="19" t="s">
        <v>46</v>
      </c>
      <c r="B114" s="19" t="s">
        <v>67</v>
      </c>
      <c r="C114" s="19" t="s">
        <v>48</v>
      </c>
      <c r="D114" s="19" t="s">
        <v>81</v>
      </c>
      <c r="E114" s="9" t="s">
        <v>30</v>
      </c>
      <c r="F114" s="10">
        <v>0</v>
      </c>
      <c r="G114" s="10">
        <v>0</v>
      </c>
      <c r="H114" s="11">
        <v>1</v>
      </c>
      <c r="I114" s="12">
        <v>-2E-3</v>
      </c>
      <c r="J114" s="12">
        <v>1.4999999999999999E-7</v>
      </c>
      <c r="K114" s="13">
        <v>0</v>
      </c>
      <c r="L114" s="13">
        <v>654.18460000000005</v>
      </c>
    </row>
    <row r="115" spans="1:12" x14ac:dyDescent="0.2">
      <c r="A115" s="19" t="s">
        <v>46</v>
      </c>
      <c r="B115" s="19" t="s">
        <v>67</v>
      </c>
      <c r="C115" s="19" t="s">
        <v>48</v>
      </c>
      <c r="D115" s="19" t="s">
        <v>81</v>
      </c>
      <c r="E115" s="9" t="s">
        <v>31</v>
      </c>
      <c r="F115" s="10">
        <v>-295415.68030000001</v>
      </c>
      <c r="G115" s="10">
        <v>-295146.34649999999</v>
      </c>
      <c r="H115" s="11">
        <v>0.99908828880964207</v>
      </c>
      <c r="I115" s="12">
        <v>-2E-3</v>
      </c>
      <c r="J115" s="12">
        <v>1.4999999999999999E-7</v>
      </c>
      <c r="K115" s="13">
        <v>0</v>
      </c>
      <c r="L115" s="13">
        <v>590.33770000000004</v>
      </c>
    </row>
    <row r="116" spans="1:12" x14ac:dyDescent="0.2">
      <c r="A116" s="19" t="s">
        <v>46</v>
      </c>
      <c r="B116" s="19" t="s">
        <v>67</v>
      </c>
      <c r="C116" s="19" t="s">
        <v>48</v>
      </c>
      <c r="D116" s="19" t="s">
        <v>81</v>
      </c>
      <c r="E116" s="9" t="s">
        <v>32</v>
      </c>
      <c r="F116" s="10">
        <v>-327067.3603</v>
      </c>
      <c r="G116" s="10">
        <v>-326228.85139999999</v>
      </c>
      <c r="H116" s="11">
        <v>0.99743628059166811</v>
      </c>
      <c r="I116" s="12">
        <v>-2E-3</v>
      </c>
      <c r="J116" s="12">
        <v>1.4999999999999999E-7</v>
      </c>
      <c r="K116" s="13">
        <v>0</v>
      </c>
      <c r="L116" s="13">
        <v>652.50750000000005</v>
      </c>
    </row>
    <row r="117" spans="1:12" x14ac:dyDescent="0.2">
      <c r="A117" s="19" t="s">
        <v>46</v>
      </c>
      <c r="B117" s="19" t="s">
        <v>67</v>
      </c>
      <c r="C117" s="19" t="s">
        <v>48</v>
      </c>
      <c r="D117" s="19" t="s">
        <v>81</v>
      </c>
      <c r="E117" s="9" t="s">
        <v>33</v>
      </c>
      <c r="F117" s="10">
        <v>-316516.8003</v>
      </c>
      <c r="G117" s="10">
        <v>-315172.09370000003</v>
      </c>
      <c r="H117" s="11">
        <v>0.99575154731721993</v>
      </c>
      <c r="I117" s="12">
        <v>-2E-3</v>
      </c>
      <c r="J117" s="12">
        <v>1.4999999999999999E-7</v>
      </c>
      <c r="K117" s="13">
        <v>0</v>
      </c>
      <c r="L117" s="13">
        <v>630.39229999999998</v>
      </c>
    </row>
    <row r="118" spans="1:12" x14ac:dyDescent="0.2">
      <c r="A118" s="19" t="s">
        <v>46</v>
      </c>
      <c r="B118" s="19" t="s">
        <v>67</v>
      </c>
      <c r="C118" s="19" t="s">
        <v>48</v>
      </c>
      <c r="D118" s="19" t="s">
        <v>81</v>
      </c>
      <c r="E118" s="9" t="s">
        <v>34</v>
      </c>
      <c r="F118" s="10">
        <v>-327067.3603</v>
      </c>
      <c r="G118" s="10">
        <v>-325131.51610000001</v>
      </c>
      <c r="H118" s="11">
        <v>0.99408120624870799</v>
      </c>
      <c r="I118" s="12">
        <v>-2E-3</v>
      </c>
      <c r="J118" s="12">
        <v>1.4999999999999999E-7</v>
      </c>
      <c r="K118" s="13">
        <v>0</v>
      </c>
      <c r="L118" s="13">
        <v>650.31270000000006</v>
      </c>
    </row>
    <row r="119" spans="1:12" x14ac:dyDescent="0.2">
      <c r="A119" s="19" t="s">
        <v>46</v>
      </c>
      <c r="B119" s="19" t="s">
        <v>67</v>
      </c>
      <c r="C119" s="19" t="s">
        <v>48</v>
      </c>
      <c r="D119" s="19" t="s">
        <v>81</v>
      </c>
      <c r="E119" s="9" t="s">
        <v>35</v>
      </c>
      <c r="F119" s="10">
        <v>-316516.8003</v>
      </c>
      <c r="G119" s="10">
        <v>-314081.67940000002</v>
      </c>
      <c r="H119" s="11">
        <v>0.99230650345268601</v>
      </c>
      <c r="I119" s="12">
        <v>-2E-3</v>
      </c>
      <c r="J119" s="12">
        <v>1.4999999999999999E-7</v>
      </c>
      <c r="K119" s="13">
        <v>0</v>
      </c>
      <c r="L119" s="13">
        <v>628.21130000000005</v>
      </c>
    </row>
    <row r="120" spans="1:12" x14ac:dyDescent="0.2">
      <c r="A120" s="19" t="s">
        <v>46</v>
      </c>
      <c r="B120" s="19" t="s">
        <v>67</v>
      </c>
      <c r="C120" s="19" t="s">
        <v>48</v>
      </c>
      <c r="D120" s="19" t="s">
        <v>81</v>
      </c>
      <c r="E120" s="9" t="s">
        <v>36</v>
      </c>
      <c r="F120" s="10">
        <v>-327067.3603</v>
      </c>
      <c r="G120" s="10">
        <v>-323979.92389999999</v>
      </c>
      <c r="H120" s="11">
        <v>0.99056024290822198</v>
      </c>
      <c r="I120" s="12">
        <v>-2E-3</v>
      </c>
      <c r="J120" s="12">
        <v>1.4999999999999999E-7</v>
      </c>
      <c r="K120" s="13">
        <v>0</v>
      </c>
      <c r="L120" s="13">
        <v>648.00930000000005</v>
      </c>
    </row>
    <row r="121" spans="1:12" x14ac:dyDescent="0.2">
      <c r="A121" s="19" t="s">
        <v>46</v>
      </c>
      <c r="B121" s="19" t="s">
        <v>67</v>
      </c>
      <c r="C121" s="19" t="s">
        <v>48</v>
      </c>
      <c r="D121" s="19" t="s">
        <v>81</v>
      </c>
      <c r="E121" s="9" t="s">
        <v>37</v>
      </c>
      <c r="F121" s="10">
        <v>-327067.3603</v>
      </c>
      <c r="G121" s="10">
        <v>-323373.88209999999</v>
      </c>
      <c r="H121" s="11">
        <v>0.98870728581413192</v>
      </c>
      <c r="I121" s="12">
        <v>-2E-3</v>
      </c>
      <c r="J121" s="12">
        <v>1.4999999999999999E-7</v>
      </c>
      <c r="K121" s="13">
        <v>0</v>
      </c>
      <c r="L121" s="13">
        <v>646.7971</v>
      </c>
    </row>
    <row r="122" spans="1:12" x14ac:dyDescent="0.2">
      <c r="A122" s="19" t="s">
        <v>46</v>
      </c>
      <c r="B122" s="19" t="s">
        <v>67</v>
      </c>
      <c r="C122" s="19" t="s">
        <v>48</v>
      </c>
      <c r="D122" s="19" t="s">
        <v>81</v>
      </c>
      <c r="E122" s="9" t="s">
        <v>38</v>
      </c>
      <c r="F122" s="10">
        <v>-316516.8003</v>
      </c>
      <c r="G122" s="10">
        <v>-312348.14110000001</v>
      </c>
      <c r="H122" s="11">
        <v>0.98682957982526509</v>
      </c>
      <c r="I122" s="12">
        <v>-2E-3</v>
      </c>
      <c r="J122" s="12">
        <v>1.4999999999999999E-7</v>
      </c>
      <c r="K122" s="13">
        <v>0</v>
      </c>
      <c r="L122" s="13">
        <v>624.74400000000003</v>
      </c>
    </row>
    <row r="123" spans="1:12" x14ac:dyDescent="0.2">
      <c r="A123" s="19" t="s">
        <v>46</v>
      </c>
      <c r="B123" s="19" t="s">
        <v>67</v>
      </c>
      <c r="C123" s="19" t="s">
        <v>48</v>
      </c>
      <c r="D123" s="19" t="s">
        <v>81</v>
      </c>
      <c r="E123" s="9" t="s">
        <v>39</v>
      </c>
      <c r="F123" s="10">
        <v>-327067.3603</v>
      </c>
      <c r="G123" s="10">
        <v>-322132.55680000002</v>
      </c>
      <c r="H123" s="11">
        <v>0.98491196568699801</v>
      </c>
      <c r="I123" s="12">
        <v>-2E-3</v>
      </c>
      <c r="J123" s="12">
        <v>1.4999999999999999E-7</v>
      </c>
      <c r="K123" s="13">
        <v>0</v>
      </c>
      <c r="L123" s="13">
        <v>644.3143</v>
      </c>
    </row>
    <row r="124" spans="1:12" x14ac:dyDescent="0.2">
      <c r="A124" s="19" t="s">
        <v>46</v>
      </c>
      <c r="B124" s="19" t="s">
        <v>67</v>
      </c>
      <c r="C124" s="19" t="s">
        <v>48</v>
      </c>
      <c r="D124" s="19" t="s">
        <v>81</v>
      </c>
      <c r="E124" s="9" t="s">
        <v>40</v>
      </c>
      <c r="F124" s="10">
        <v>-316516.8003</v>
      </c>
      <c r="G124" s="10">
        <v>-311071.13770000002</v>
      </c>
      <c r="H124" s="11">
        <v>0.98279502830885612</v>
      </c>
      <c r="I124" s="12">
        <v>-2E-3</v>
      </c>
      <c r="J124" s="12">
        <v>1.4999999999999999E-7</v>
      </c>
      <c r="K124" s="13">
        <v>0</v>
      </c>
      <c r="L124" s="13">
        <v>622.18979999999999</v>
      </c>
    </row>
    <row r="125" spans="1:12" x14ac:dyDescent="0.2">
      <c r="A125" s="19" t="s">
        <v>46</v>
      </c>
      <c r="B125" s="19" t="s">
        <v>67</v>
      </c>
      <c r="C125" s="19" t="s">
        <v>48</v>
      </c>
      <c r="D125" s="19" t="s">
        <v>81</v>
      </c>
      <c r="E125" s="9" t="s">
        <v>41</v>
      </c>
      <c r="F125" s="10">
        <v>-327067.3603</v>
      </c>
      <c r="G125" s="10">
        <v>-320750.66989999998</v>
      </c>
      <c r="H125" s="11">
        <v>0.980686882404882</v>
      </c>
      <c r="I125" s="12">
        <v>-2E-3</v>
      </c>
      <c r="J125" s="12">
        <v>1.4999999999999999E-7</v>
      </c>
      <c r="K125" s="13">
        <v>0</v>
      </c>
      <c r="L125" s="13">
        <v>641.55029999999999</v>
      </c>
    </row>
    <row r="126" spans="1:12" x14ac:dyDescent="0.2">
      <c r="A126" s="19" t="s">
        <v>46</v>
      </c>
      <c r="B126" s="19" t="s">
        <v>82</v>
      </c>
      <c r="C126" s="19" t="s">
        <v>48</v>
      </c>
      <c r="D126" s="19" t="s">
        <v>80</v>
      </c>
      <c r="E126" s="9" t="s">
        <v>30</v>
      </c>
      <c r="F126" s="10">
        <v>0</v>
      </c>
      <c r="G126" s="10">
        <v>0</v>
      </c>
      <c r="H126" s="11">
        <v>1</v>
      </c>
      <c r="I126" s="12">
        <v>-2E-3</v>
      </c>
      <c r="J126" s="12">
        <v>9.9999999999999995E-8</v>
      </c>
      <c r="K126" s="13">
        <v>0</v>
      </c>
      <c r="L126" s="13">
        <v>-1240.0620000000001</v>
      </c>
    </row>
    <row r="127" spans="1:12" x14ac:dyDescent="0.2">
      <c r="A127" s="19" t="s">
        <v>46</v>
      </c>
      <c r="B127" s="19" t="s">
        <v>82</v>
      </c>
      <c r="C127" s="19" t="s">
        <v>48</v>
      </c>
      <c r="D127" s="19" t="s">
        <v>80</v>
      </c>
      <c r="E127" s="9" t="s">
        <v>31</v>
      </c>
      <c r="F127" s="10">
        <v>560000</v>
      </c>
      <c r="G127" s="10">
        <v>559489.44169999997</v>
      </c>
      <c r="H127" s="11">
        <v>0.99908828880964207</v>
      </c>
      <c r="I127" s="12">
        <v>-2E-3</v>
      </c>
      <c r="J127" s="12">
        <v>9.9999999999999995E-8</v>
      </c>
      <c r="K127" s="13">
        <v>0</v>
      </c>
      <c r="L127" s="13">
        <v>-1119.0348000000001</v>
      </c>
    </row>
    <row r="128" spans="1:12" x14ac:dyDescent="0.2">
      <c r="A128" s="19" t="s">
        <v>46</v>
      </c>
      <c r="B128" s="19" t="s">
        <v>82</v>
      </c>
      <c r="C128" s="19" t="s">
        <v>48</v>
      </c>
      <c r="D128" s="19" t="s">
        <v>80</v>
      </c>
      <c r="E128" s="9" t="s">
        <v>32</v>
      </c>
      <c r="F128" s="10">
        <v>620000</v>
      </c>
      <c r="G128" s="10">
        <v>618410.49399999995</v>
      </c>
      <c r="H128" s="11">
        <v>0.99743628059166811</v>
      </c>
      <c r="I128" s="12">
        <v>-2E-3</v>
      </c>
      <c r="J128" s="12">
        <v>9.9999999999999995E-8</v>
      </c>
      <c r="K128" s="13">
        <v>0</v>
      </c>
      <c r="L128" s="13">
        <v>-1236.8828000000001</v>
      </c>
    </row>
    <row r="129" spans="1:12" x14ac:dyDescent="0.2">
      <c r="A129" s="19" t="s">
        <v>46</v>
      </c>
      <c r="B129" s="19" t="s">
        <v>83</v>
      </c>
      <c r="C129" s="19" t="s">
        <v>48</v>
      </c>
      <c r="D129" s="19" t="s">
        <v>80</v>
      </c>
      <c r="E129" s="9" t="s">
        <v>30</v>
      </c>
      <c r="F129" s="10">
        <v>0</v>
      </c>
      <c r="G129" s="10">
        <v>0</v>
      </c>
      <c r="H129" s="11">
        <v>1</v>
      </c>
      <c r="I129" s="12">
        <v>-2E-3</v>
      </c>
      <c r="J129" s="12">
        <v>-5.0000000000000001E-4</v>
      </c>
      <c r="K129" s="13">
        <v>0</v>
      </c>
      <c r="L129" s="13">
        <v>-930</v>
      </c>
    </row>
    <row r="130" spans="1:12" x14ac:dyDescent="0.2">
      <c r="A130" s="19" t="s">
        <v>46</v>
      </c>
      <c r="B130" s="19" t="s">
        <v>83</v>
      </c>
      <c r="C130" s="19" t="s">
        <v>48</v>
      </c>
      <c r="D130" s="19" t="s">
        <v>80</v>
      </c>
      <c r="E130" s="9" t="s">
        <v>31</v>
      </c>
      <c r="F130" s="10">
        <v>560000</v>
      </c>
      <c r="G130" s="10">
        <v>559489.44169999997</v>
      </c>
      <c r="H130" s="11">
        <v>0.99908828880964207</v>
      </c>
      <c r="I130" s="12">
        <v>-2E-3</v>
      </c>
      <c r="J130" s="12">
        <v>-5.0000000000000001E-4</v>
      </c>
      <c r="K130" s="13">
        <v>0</v>
      </c>
      <c r="L130" s="13">
        <v>-839.23419999999999</v>
      </c>
    </row>
    <row r="131" spans="1:12" x14ac:dyDescent="0.2">
      <c r="A131" s="19" t="s">
        <v>46</v>
      </c>
      <c r="B131" s="19" t="s">
        <v>83</v>
      </c>
      <c r="C131" s="19" t="s">
        <v>48</v>
      </c>
      <c r="D131" s="19" t="s">
        <v>80</v>
      </c>
      <c r="E131" s="9" t="s">
        <v>32</v>
      </c>
      <c r="F131" s="10">
        <v>620000</v>
      </c>
      <c r="G131" s="10">
        <v>618410.49399999995</v>
      </c>
      <c r="H131" s="11">
        <v>0.99743628059166811</v>
      </c>
      <c r="I131" s="12">
        <v>-2E-3</v>
      </c>
      <c r="J131" s="12">
        <v>-5.0000000000000001E-4</v>
      </c>
      <c r="K131" s="13">
        <v>0</v>
      </c>
      <c r="L131" s="13">
        <v>-927.61570000000006</v>
      </c>
    </row>
    <row r="132" spans="1:12" x14ac:dyDescent="0.2">
      <c r="A132" s="19" t="s">
        <v>46</v>
      </c>
      <c r="B132" s="19" t="s">
        <v>84</v>
      </c>
      <c r="C132" s="19" t="s">
        <v>48</v>
      </c>
      <c r="D132" s="19" t="s">
        <v>85</v>
      </c>
      <c r="E132" s="9" t="s">
        <v>30</v>
      </c>
      <c r="F132" s="10">
        <v>0</v>
      </c>
      <c r="G132" s="10">
        <v>0</v>
      </c>
      <c r="H132" s="11">
        <v>1</v>
      </c>
      <c r="I132" s="12">
        <v>6.100908E-2</v>
      </c>
      <c r="J132" s="12">
        <v>5.719602E-2</v>
      </c>
      <c r="K132" s="13">
        <v>0</v>
      </c>
      <c r="L132" s="13">
        <v>623.56500000000005</v>
      </c>
    </row>
    <row r="133" spans="1:12" x14ac:dyDescent="0.2">
      <c r="A133" s="19" t="s">
        <v>46</v>
      </c>
      <c r="B133" s="19" t="s">
        <v>84</v>
      </c>
      <c r="C133" s="19" t="s">
        <v>48</v>
      </c>
      <c r="D133" s="19" t="s">
        <v>85</v>
      </c>
      <c r="E133" s="9" t="s">
        <v>31</v>
      </c>
      <c r="F133" s="10">
        <v>147707.8401</v>
      </c>
      <c r="G133" s="10">
        <v>147573.17329999999</v>
      </c>
      <c r="H133" s="11">
        <v>0.99908828880964207</v>
      </c>
      <c r="I133" s="12">
        <v>4.5764720000000002E-2</v>
      </c>
      <c r="J133" s="12">
        <v>5.7205900000000004E-2</v>
      </c>
      <c r="K133" s="13">
        <v>0</v>
      </c>
      <c r="L133" s="13">
        <v>-1688.4111</v>
      </c>
    </row>
    <row r="134" spans="1:12" x14ac:dyDescent="0.2">
      <c r="A134" s="19" t="s">
        <v>46</v>
      </c>
      <c r="B134" s="19" t="s">
        <v>84</v>
      </c>
      <c r="C134" s="19" t="s">
        <v>48</v>
      </c>
      <c r="D134" s="19" t="s">
        <v>85</v>
      </c>
      <c r="E134" s="9" t="s">
        <v>32</v>
      </c>
      <c r="F134" s="10">
        <v>163533.6802</v>
      </c>
      <c r="G134" s="10">
        <v>163114.42569999999</v>
      </c>
      <c r="H134" s="11">
        <v>0.99743628059166811</v>
      </c>
      <c r="I134" s="12">
        <v>2.2889570000000001E-2</v>
      </c>
      <c r="J134" s="12">
        <v>5.7223920000000005E-2</v>
      </c>
      <c r="K134" s="13">
        <v>0</v>
      </c>
      <c r="L134" s="13">
        <v>-5600.4284000000007</v>
      </c>
    </row>
    <row r="135" spans="1:12" x14ac:dyDescent="0.2">
      <c r="A135" s="19" t="s">
        <v>46</v>
      </c>
      <c r="B135" s="19" t="s">
        <v>68</v>
      </c>
      <c r="C135" s="19" t="s">
        <v>48</v>
      </c>
      <c r="D135" s="19" t="s">
        <v>80</v>
      </c>
      <c r="E135" s="9" t="s">
        <v>30</v>
      </c>
      <c r="F135" s="10">
        <v>0</v>
      </c>
      <c r="G135" s="10">
        <v>0</v>
      </c>
      <c r="H135" s="11">
        <v>1</v>
      </c>
      <c r="I135" s="12">
        <v>-2E-3</v>
      </c>
      <c r="J135" s="12">
        <v>9.9999999999999995E-8</v>
      </c>
      <c r="K135" s="13">
        <v>0</v>
      </c>
      <c r="L135" s="13">
        <v>-310.01550000000003</v>
      </c>
    </row>
    <row r="136" spans="1:12" x14ac:dyDescent="0.2">
      <c r="A136" s="19" t="s">
        <v>46</v>
      </c>
      <c r="B136" s="19" t="s">
        <v>68</v>
      </c>
      <c r="C136" s="19" t="s">
        <v>48</v>
      </c>
      <c r="D136" s="19" t="s">
        <v>80</v>
      </c>
      <c r="E136" s="9" t="s">
        <v>31</v>
      </c>
      <c r="F136" s="10">
        <v>140000</v>
      </c>
      <c r="G136" s="10">
        <v>139872.36040000001</v>
      </c>
      <c r="H136" s="11">
        <v>0.99908828880964207</v>
      </c>
      <c r="I136" s="12">
        <v>-2E-3</v>
      </c>
      <c r="J136" s="12">
        <v>9.9999999999999995E-8</v>
      </c>
      <c r="K136" s="13">
        <v>0</v>
      </c>
      <c r="L136" s="13">
        <v>-279.75870000000003</v>
      </c>
    </row>
    <row r="137" spans="1:12" x14ac:dyDescent="0.2">
      <c r="A137" s="19" t="s">
        <v>46</v>
      </c>
      <c r="B137" s="19" t="s">
        <v>68</v>
      </c>
      <c r="C137" s="19" t="s">
        <v>48</v>
      </c>
      <c r="D137" s="19" t="s">
        <v>80</v>
      </c>
      <c r="E137" s="9" t="s">
        <v>32</v>
      </c>
      <c r="F137" s="10">
        <v>155000</v>
      </c>
      <c r="G137" s="10">
        <v>154602.62349999999</v>
      </c>
      <c r="H137" s="11">
        <v>0.99743628059166811</v>
      </c>
      <c r="I137" s="12">
        <v>-2E-3</v>
      </c>
      <c r="J137" s="12">
        <v>9.9999999999999995E-8</v>
      </c>
      <c r="K137" s="13">
        <v>0</v>
      </c>
      <c r="L137" s="13">
        <v>-309.22070000000002</v>
      </c>
    </row>
    <row r="138" spans="1:12" x14ac:dyDescent="0.2">
      <c r="A138" s="19" t="s">
        <v>46</v>
      </c>
      <c r="B138" s="19" t="s">
        <v>68</v>
      </c>
      <c r="C138" s="19" t="s">
        <v>48</v>
      </c>
      <c r="D138" s="19" t="s">
        <v>80</v>
      </c>
      <c r="E138" s="9" t="s">
        <v>33</v>
      </c>
      <c r="F138" s="10">
        <v>150000</v>
      </c>
      <c r="G138" s="10">
        <v>149362.73209999999</v>
      </c>
      <c r="H138" s="11">
        <v>0.99575154731721993</v>
      </c>
      <c r="I138" s="12">
        <v>-2E-3</v>
      </c>
      <c r="J138" s="12">
        <v>9.9999999999999995E-8</v>
      </c>
      <c r="K138" s="13">
        <v>0</v>
      </c>
      <c r="L138" s="13">
        <v>-298.74040000000002</v>
      </c>
    </row>
    <row r="139" spans="1:12" x14ac:dyDescent="0.2">
      <c r="A139" s="19" t="s">
        <v>46</v>
      </c>
      <c r="B139" s="19" t="s">
        <v>68</v>
      </c>
      <c r="C139" s="19" t="s">
        <v>48</v>
      </c>
      <c r="D139" s="19" t="s">
        <v>80</v>
      </c>
      <c r="E139" s="9" t="s">
        <v>34</v>
      </c>
      <c r="F139" s="10">
        <v>155000</v>
      </c>
      <c r="G139" s="10">
        <v>154082.587</v>
      </c>
      <c r="H139" s="11">
        <v>0.99408120624870799</v>
      </c>
      <c r="I139" s="12">
        <v>-2E-3</v>
      </c>
      <c r="J139" s="12">
        <v>9.9999999999999995E-8</v>
      </c>
      <c r="K139" s="13">
        <v>0</v>
      </c>
      <c r="L139" s="13">
        <v>-308.18060000000003</v>
      </c>
    </row>
    <row r="140" spans="1:12" x14ac:dyDescent="0.2">
      <c r="A140" s="19" t="s">
        <v>46</v>
      </c>
      <c r="B140" s="19" t="s">
        <v>68</v>
      </c>
      <c r="C140" s="19" t="s">
        <v>48</v>
      </c>
      <c r="D140" s="19" t="s">
        <v>80</v>
      </c>
      <c r="E140" s="9" t="s">
        <v>35</v>
      </c>
      <c r="F140" s="10">
        <v>150000</v>
      </c>
      <c r="G140" s="10">
        <v>148845.9755</v>
      </c>
      <c r="H140" s="11">
        <v>0.99230650345268601</v>
      </c>
      <c r="I140" s="12">
        <v>-2E-3</v>
      </c>
      <c r="J140" s="12">
        <v>9.9999999999999995E-8</v>
      </c>
      <c r="K140" s="13">
        <v>0</v>
      </c>
      <c r="L140" s="13">
        <v>-297.70679999999999</v>
      </c>
    </row>
    <row r="141" spans="1:12" x14ac:dyDescent="0.2">
      <c r="A141" s="19" t="s">
        <v>46</v>
      </c>
      <c r="B141" s="19" t="s">
        <v>68</v>
      </c>
      <c r="C141" s="19" t="s">
        <v>48</v>
      </c>
      <c r="D141" s="19" t="s">
        <v>80</v>
      </c>
      <c r="E141" s="9" t="s">
        <v>36</v>
      </c>
      <c r="F141" s="10">
        <v>155000</v>
      </c>
      <c r="G141" s="10">
        <v>153536.8377</v>
      </c>
      <c r="H141" s="11">
        <v>0.99056024290822198</v>
      </c>
      <c r="I141" s="12">
        <v>-2E-3</v>
      </c>
      <c r="J141" s="12">
        <v>9.9999999999999995E-8</v>
      </c>
      <c r="K141" s="13">
        <v>0</v>
      </c>
      <c r="L141" s="13">
        <v>-307.089</v>
      </c>
    </row>
    <row r="142" spans="1:12" x14ac:dyDescent="0.2">
      <c r="A142" s="19" t="s">
        <v>46</v>
      </c>
      <c r="B142" s="19" t="s">
        <v>68</v>
      </c>
      <c r="C142" s="19" t="s">
        <v>48</v>
      </c>
      <c r="D142" s="19" t="s">
        <v>80</v>
      </c>
      <c r="E142" s="9" t="s">
        <v>37</v>
      </c>
      <c r="F142" s="10">
        <v>155000</v>
      </c>
      <c r="G142" s="10">
        <v>153249.6293</v>
      </c>
      <c r="H142" s="11">
        <v>0.98870728581413192</v>
      </c>
      <c r="I142" s="12">
        <v>-2E-3</v>
      </c>
      <c r="J142" s="12">
        <v>9.9999999999999995E-8</v>
      </c>
      <c r="K142" s="13">
        <v>0</v>
      </c>
      <c r="L142" s="13">
        <v>-306.51460000000003</v>
      </c>
    </row>
    <row r="143" spans="1:12" x14ac:dyDescent="0.2">
      <c r="A143" s="3" t="s">
        <v>46</v>
      </c>
      <c r="B143" s="3" t="s">
        <v>68</v>
      </c>
      <c r="C143" s="3" t="s">
        <v>48</v>
      </c>
      <c r="D143" s="3" t="s">
        <v>80</v>
      </c>
      <c r="E143" s="9" t="s">
        <v>38</v>
      </c>
      <c r="F143" s="10">
        <v>150000</v>
      </c>
      <c r="G143" s="10">
        <v>148024.43700000001</v>
      </c>
      <c r="H143" s="11">
        <v>0.98682957982526509</v>
      </c>
      <c r="I143" s="12">
        <v>-2E-3</v>
      </c>
      <c r="J143" s="12">
        <v>9.9999999999999995E-8</v>
      </c>
      <c r="K143" s="13">
        <v>0</v>
      </c>
      <c r="L143" s="13">
        <v>-296.06370000000004</v>
      </c>
    </row>
    <row r="144" spans="1:12" x14ac:dyDescent="0.2">
      <c r="A144" s="3" t="s">
        <v>46</v>
      </c>
      <c r="B144" s="3" t="s">
        <v>68</v>
      </c>
      <c r="C144" s="3" t="s">
        <v>48</v>
      </c>
      <c r="D144" s="3" t="s">
        <v>80</v>
      </c>
      <c r="E144" s="9" t="s">
        <v>39</v>
      </c>
      <c r="F144" s="10">
        <v>155000</v>
      </c>
      <c r="G144" s="10">
        <v>152661.3547</v>
      </c>
      <c r="H144" s="11">
        <v>0.98491196568699801</v>
      </c>
      <c r="I144" s="12">
        <v>-2E-3</v>
      </c>
      <c r="J144" s="12">
        <v>9.9999999999999995E-8</v>
      </c>
      <c r="K144" s="13">
        <v>0</v>
      </c>
      <c r="L144" s="13">
        <v>-305.33800000000002</v>
      </c>
    </row>
    <row r="145" spans="1:12" x14ac:dyDescent="0.2">
      <c r="A145" s="3" t="s">
        <v>46</v>
      </c>
      <c r="B145" s="3" t="s">
        <v>69</v>
      </c>
      <c r="C145" s="3" t="s">
        <v>48</v>
      </c>
      <c r="D145" s="3" t="s">
        <v>86</v>
      </c>
      <c r="E145" s="9" t="s">
        <v>30</v>
      </c>
      <c r="F145" s="10">
        <v>0</v>
      </c>
      <c r="G145" s="10">
        <v>0</v>
      </c>
      <c r="H145" s="11">
        <v>1</v>
      </c>
      <c r="I145" s="12">
        <v>0</v>
      </c>
      <c r="J145" s="12">
        <v>9.9999999999999995E-8</v>
      </c>
      <c r="K145" s="13">
        <v>0</v>
      </c>
      <c r="L145" s="13">
        <v>-3.1E-2</v>
      </c>
    </row>
    <row r="146" spans="1:12" x14ac:dyDescent="0.2">
      <c r="A146" s="3" t="s">
        <v>46</v>
      </c>
      <c r="B146" s="3" t="s">
        <v>69</v>
      </c>
      <c r="C146" s="3" t="s">
        <v>48</v>
      </c>
      <c r="D146" s="3" t="s">
        <v>86</v>
      </c>
      <c r="E146" s="9" t="s">
        <v>31</v>
      </c>
      <c r="F146" s="10">
        <v>280000</v>
      </c>
      <c r="G146" s="10">
        <v>279744.72090000001</v>
      </c>
      <c r="H146" s="11">
        <v>0.99908828880964207</v>
      </c>
      <c r="I146" s="12">
        <v>0</v>
      </c>
      <c r="J146" s="12">
        <v>9.9999999999999995E-8</v>
      </c>
      <c r="K146" s="13">
        <v>0</v>
      </c>
      <c r="L146" s="13">
        <v>-2.8000000000000001E-2</v>
      </c>
    </row>
    <row r="147" spans="1:12" x14ac:dyDescent="0.2">
      <c r="A147" s="3" t="s">
        <v>46</v>
      </c>
      <c r="B147" s="3" t="s">
        <v>69</v>
      </c>
      <c r="C147" s="3" t="s">
        <v>48</v>
      </c>
      <c r="D147" s="3" t="s">
        <v>86</v>
      </c>
      <c r="E147" s="9" t="s">
        <v>32</v>
      </c>
      <c r="F147" s="10">
        <v>310000</v>
      </c>
      <c r="G147" s="10">
        <v>309205.24699999997</v>
      </c>
      <c r="H147" s="11">
        <v>0.99743628059166811</v>
      </c>
      <c r="I147" s="12">
        <v>0</v>
      </c>
      <c r="J147" s="12">
        <v>9.9999999999999995E-8</v>
      </c>
      <c r="K147" s="13">
        <v>0</v>
      </c>
      <c r="L147" s="13">
        <v>-3.09E-2</v>
      </c>
    </row>
    <row r="148" spans="1:12" x14ac:dyDescent="0.2">
      <c r="A148" s="3" t="s">
        <v>46</v>
      </c>
      <c r="B148" s="3" t="s">
        <v>72</v>
      </c>
      <c r="C148" s="3" t="s">
        <v>48</v>
      </c>
      <c r="D148" s="3" t="s">
        <v>86</v>
      </c>
      <c r="E148" s="9" t="s">
        <v>33</v>
      </c>
      <c r="F148" s="10">
        <v>150000</v>
      </c>
      <c r="G148" s="10">
        <v>149362.73209999999</v>
      </c>
      <c r="H148" s="11">
        <v>0.99575154731721993</v>
      </c>
      <c r="I148" s="12">
        <v>0</v>
      </c>
      <c r="J148" s="12">
        <v>9.9999999999999995E-8</v>
      </c>
      <c r="K148" s="13">
        <v>0</v>
      </c>
      <c r="L148" s="13">
        <v>-1.49E-2</v>
      </c>
    </row>
    <row r="149" spans="1:12" x14ac:dyDescent="0.2">
      <c r="A149" s="3" t="s">
        <v>46</v>
      </c>
      <c r="B149" s="3" t="s">
        <v>72</v>
      </c>
      <c r="C149" s="3" t="s">
        <v>48</v>
      </c>
      <c r="D149" s="3" t="s">
        <v>86</v>
      </c>
      <c r="E149" s="9" t="s">
        <v>34</v>
      </c>
      <c r="F149" s="10">
        <v>155000</v>
      </c>
      <c r="G149" s="10">
        <v>154082.587</v>
      </c>
      <c r="H149" s="11">
        <v>0.99408120624870799</v>
      </c>
      <c r="I149" s="12">
        <v>0</v>
      </c>
      <c r="J149" s="12">
        <v>9.9999999999999995E-8</v>
      </c>
      <c r="K149" s="13">
        <v>0</v>
      </c>
      <c r="L149" s="13">
        <v>-1.54E-2</v>
      </c>
    </row>
    <row r="150" spans="1:12" x14ac:dyDescent="0.2">
      <c r="A150" s="3" t="s">
        <v>46</v>
      </c>
      <c r="B150" s="3" t="s">
        <v>72</v>
      </c>
      <c r="C150" s="3" t="s">
        <v>48</v>
      </c>
      <c r="D150" s="3" t="s">
        <v>86</v>
      </c>
      <c r="E150" s="9" t="s">
        <v>35</v>
      </c>
      <c r="F150" s="10">
        <v>150000</v>
      </c>
      <c r="G150" s="10">
        <v>148845.9755</v>
      </c>
      <c r="H150" s="11">
        <v>0.99230650345268601</v>
      </c>
      <c r="I150" s="12">
        <v>0</v>
      </c>
      <c r="J150" s="12">
        <v>9.9999999999999995E-8</v>
      </c>
      <c r="K150" s="13">
        <v>0</v>
      </c>
      <c r="L150" s="13">
        <v>-1.49E-2</v>
      </c>
    </row>
    <row r="151" spans="1:12" x14ac:dyDescent="0.2">
      <c r="A151" s="3" t="s">
        <v>46</v>
      </c>
      <c r="B151" s="3" t="s">
        <v>72</v>
      </c>
      <c r="C151" s="3" t="s">
        <v>48</v>
      </c>
      <c r="D151" s="3" t="s">
        <v>86</v>
      </c>
      <c r="E151" s="9" t="s">
        <v>36</v>
      </c>
      <c r="F151" s="10">
        <v>155000</v>
      </c>
      <c r="G151" s="10">
        <v>153536.8377</v>
      </c>
      <c r="H151" s="11">
        <v>0.99056024290822198</v>
      </c>
      <c r="I151" s="12">
        <v>0</v>
      </c>
      <c r="J151" s="12">
        <v>9.9999999999999995E-8</v>
      </c>
      <c r="K151" s="13">
        <v>0</v>
      </c>
      <c r="L151" s="13">
        <v>-1.54E-2</v>
      </c>
    </row>
    <row r="152" spans="1:12" x14ac:dyDescent="0.2">
      <c r="A152" s="3" t="s">
        <v>46</v>
      </c>
      <c r="B152" s="3" t="s">
        <v>72</v>
      </c>
      <c r="C152" s="3" t="s">
        <v>48</v>
      </c>
      <c r="D152" s="3" t="s">
        <v>86</v>
      </c>
      <c r="E152" s="9" t="s">
        <v>37</v>
      </c>
      <c r="F152" s="10">
        <v>155000</v>
      </c>
      <c r="G152" s="10">
        <v>153249.6293</v>
      </c>
      <c r="H152" s="11">
        <v>0.98870728581413192</v>
      </c>
      <c r="I152" s="12">
        <v>0</v>
      </c>
      <c r="J152" s="12">
        <v>9.9999999999999995E-8</v>
      </c>
      <c r="K152" s="13">
        <v>0</v>
      </c>
      <c r="L152" s="13">
        <v>-1.5300000000000001E-2</v>
      </c>
    </row>
    <row r="153" spans="1:12" x14ac:dyDescent="0.2">
      <c r="A153" s="3" t="s">
        <v>46</v>
      </c>
      <c r="B153" s="3" t="s">
        <v>72</v>
      </c>
      <c r="C153" s="3" t="s">
        <v>48</v>
      </c>
      <c r="D153" s="3" t="s">
        <v>86</v>
      </c>
      <c r="E153" s="9" t="s">
        <v>38</v>
      </c>
      <c r="F153" s="10">
        <v>150000</v>
      </c>
      <c r="G153" s="10">
        <v>148024.43700000001</v>
      </c>
      <c r="H153" s="11">
        <v>0.98682957982526509</v>
      </c>
      <c r="I153" s="12">
        <v>0</v>
      </c>
      <c r="J153" s="12">
        <v>9.9999999999999995E-8</v>
      </c>
      <c r="K153" s="13">
        <v>0</v>
      </c>
      <c r="L153" s="13">
        <v>-1.4800000000000001E-2</v>
      </c>
    </row>
    <row r="154" spans="1:12" x14ac:dyDescent="0.2">
      <c r="A154" s="3" t="s">
        <v>46</v>
      </c>
      <c r="B154" s="3" t="s">
        <v>72</v>
      </c>
      <c r="C154" s="3" t="s">
        <v>48</v>
      </c>
      <c r="D154" s="3" t="s">
        <v>86</v>
      </c>
      <c r="E154" s="9" t="s">
        <v>39</v>
      </c>
      <c r="F154" s="10">
        <v>155000</v>
      </c>
      <c r="G154" s="10">
        <v>152661.3547</v>
      </c>
      <c r="H154" s="11">
        <v>0.98491196568699801</v>
      </c>
      <c r="I154" s="12">
        <v>0</v>
      </c>
      <c r="J154" s="12">
        <v>9.9999999999999995E-8</v>
      </c>
      <c r="K154" s="13">
        <v>0</v>
      </c>
      <c r="L154" s="13">
        <v>-1.5300000000000001E-2</v>
      </c>
    </row>
    <row r="155" spans="1:12" x14ac:dyDescent="0.2">
      <c r="A155" s="3" t="s">
        <v>46</v>
      </c>
      <c r="B155" s="3" t="s">
        <v>74</v>
      </c>
      <c r="C155" s="3" t="s">
        <v>48</v>
      </c>
      <c r="D155" s="3" t="s">
        <v>86</v>
      </c>
      <c r="E155" s="9" t="s">
        <v>33</v>
      </c>
      <c r="F155" s="10">
        <v>150000</v>
      </c>
      <c r="G155" s="10">
        <v>149362.73209999999</v>
      </c>
      <c r="H155" s="11">
        <v>0.99575154731721993</v>
      </c>
      <c r="I155" s="12">
        <v>0</v>
      </c>
      <c r="J155" s="12">
        <v>9.9999999999999995E-8</v>
      </c>
      <c r="K155" s="13">
        <v>0</v>
      </c>
      <c r="L155" s="13">
        <v>-1.49E-2</v>
      </c>
    </row>
    <row r="156" spans="1:12" x14ac:dyDescent="0.2">
      <c r="A156" s="3" t="s">
        <v>46</v>
      </c>
      <c r="B156" s="3" t="s">
        <v>74</v>
      </c>
      <c r="C156" s="3" t="s">
        <v>48</v>
      </c>
      <c r="D156" s="3" t="s">
        <v>86</v>
      </c>
      <c r="E156" s="9" t="s">
        <v>34</v>
      </c>
      <c r="F156" s="10">
        <v>155000</v>
      </c>
      <c r="G156" s="10">
        <v>154082.587</v>
      </c>
      <c r="H156" s="11">
        <v>0.99408120624870799</v>
      </c>
      <c r="I156" s="12">
        <v>0</v>
      </c>
      <c r="J156" s="12">
        <v>9.9999999999999995E-8</v>
      </c>
      <c r="K156" s="13">
        <v>0</v>
      </c>
      <c r="L156" s="13">
        <v>-1.54E-2</v>
      </c>
    </row>
    <row r="157" spans="1:12" x14ac:dyDescent="0.2">
      <c r="A157" s="3" t="s">
        <v>46</v>
      </c>
      <c r="B157" s="3" t="s">
        <v>74</v>
      </c>
      <c r="C157" s="3" t="s">
        <v>48</v>
      </c>
      <c r="D157" s="3" t="s">
        <v>86</v>
      </c>
      <c r="E157" s="9" t="s">
        <v>35</v>
      </c>
      <c r="F157" s="10">
        <v>150000</v>
      </c>
      <c r="G157" s="10">
        <v>148845.9755</v>
      </c>
      <c r="H157" s="11">
        <v>0.99230650345268601</v>
      </c>
      <c r="I157" s="12">
        <v>0</v>
      </c>
      <c r="J157" s="12">
        <v>9.9999999999999995E-8</v>
      </c>
      <c r="K157" s="13">
        <v>0</v>
      </c>
      <c r="L157" s="13">
        <v>-1.49E-2</v>
      </c>
    </row>
    <row r="158" spans="1:12" x14ac:dyDescent="0.2">
      <c r="A158" s="3" t="s">
        <v>46</v>
      </c>
      <c r="B158" s="3" t="s">
        <v>74</v>
      </c>
      <c r="C158" s="3" t="s">
        <v>48</v>
      </c>
      <c r="D158" s="3" t="s">
        <v>86</v>
      </c>
      <c r="E158" s="9" t="s">
        <v>36</v>
      </c>
      <c r="F158" s="10">
        <v>155000</v>
      </c>
      <c r="G158" s="10">
        <v>153536.8377</v>
      </c>
      <c r="H158" s="11">
        <v>0.99056024290822198</v>
      </c>
      <c r="I158" s="12">
        <v>0</v>
      </c>
      <c r="J158" s="12">
        <v>9.9999999999999995E-8</v>
      </c>
      <c r="K158" s="13">
        <v>0</v>
      </c>
      <c r="L158" s="13">
        <v>-1.54E-2</v>
      </c>
    </row>
    <row r="159" spans="1:12" x14ac:dyDescent="0.2">
      <c r="A159" s="3" t="s">
        <v>46</v>
      </c>
      <c r="B159" s="3" t="s">
        <v>74</v>
      </c>
      <c r="C159" s="3" t="s">
        <v>48</v>
      </c>
      <c r="D159" s="3" t="s">
        <v>86</v>
      </c>
      <c r="E159" s="9" t="s">
        <v>37</v>
      </c>
      <c r="F159" s="10">
        <v>155000</v>
      </c>
      <c r="G159" s="10">
        <v>153249.6293</v>
      </c>
      <c r="H159" s="11">
        <v>0.98870728581413192</v>
      </c>
      <c r="I159" s="12">
        <v>0</v>
      </c>
      <c r="J159" s="12">
        <v>9.9999999999999995E-8</v>
      </c>
      <c r="K159" s="13">
        <v>0</v>
      </c>
      <c r="L159" s="13">
        <v>-1.5300000000000001E-2</v>
      </c>
    </row>
    <row r="160" spans="1:12" x14ac:dyDescent="0.2">
      <c r="A160" s="3" t="s">
        <v>46</v>
      </c>
      <c r="B160" s="3" t="s">
        <v>74</v>
      </c>
      <c r="C160" s="3" t="s">
        <v>48</v>
      </c>
      <c r="D160" s="3" t="s">
        <v>86</v>
      </c>
      <c r="E160" s="9" t="s">
        <v>38</v>
      </c>
      <c r="F160" s="10">
        <v>150000</v>
      </c>
      <c r="G160" s="10">
        <v>148024.43700000001</v>
      </c>
      <c r="H160" s="11">
        <v>0.98682957982526509</v>
      </c>
      <c r="I160" s="12">
        <v>0</v>
      </c>
      <c r="J160" s="12">
        <v>9.9999999999999995E-8</v>
      </c>
      <c r="K160" s="13">
        <v>0</v>
      </c>
      <c r="L160" s="13">
        <v>-1.4800000000000001E-2</v>
      </c>
    </row>
    <row r="161" spans="1:12" x14ac:dyDescent="0.2">
      <c r="A161" s="3" t="s">
        <v>46</v>
      </c>
      <c r="B161" s="3" t="s">
        <v>74</v>
      </c>
      <c r="C161" s="3" t="s">
        <v>48</v>
      </c>
      <c r="D161" s="3" t="s">
        <v>86</v>
      </c>
      <c r="E161" s="9" t="s">
        <v>39</v>
      </c>
      <c r="F161" s="10">
        <v>155000</v>
      </c>
      <c r="G161" s="10">
        <v>152661.3547</v>
      </c>
      <c r="H161" s="11">
        <v>0.98491196568699801</v>
      </c>
      <c r="I161" s="12">
        <v>0</v>
      </c>
      <c r="J161" s="12">
        <v>9.9999999999999995E-8</v>
      </c>
      <c r="K161" s="13">
        <v>0</v>
      </c>
      <c r="L161" s="13">
        <v>-1.5300000000000001E-2</v>
      </c>
    </row>
    <row r="162" spans="1:12" x14ac:dyDescent="0.2">
      <c r="A162" s="3" t="s">
        <v>46</v>
      </c>
      <c r="B162" s="3" t="s">
        <v>76</v>
      </c>
      <c r="C162" s="3" t="s">
        <v>48</v>
      </c>
      <c r="D162" s="3" t="s">
        <v>80</v>
      </c>
      <c r="E162" s="9" t="s">
        <v>30</v>
      </c>
      <c r="F162" s="10">
        <v>0</v>
      </c>
      <c r="G162" s="10">
        <v>0</v>
      </c>
      <c r="H162" s="11">
        <v>1</v>
      </c>
      <c r="I162" s="12">
        <v>-2E-3</v>
      </c>
      <c r="J162" s="12">
        <v>9.9999999999999995E-8</v>
      </c>
      <c r="K162" s="13">
        <v>0</v>
      </c>
      <c r="L162" s="13">
        <v>-186.0093</v>
      </c>
    </row>
    <row r="163" spans="1:12" x14ac:dyDescent="0.2">
      <c r="A163" s="3" t="s">
        <v>46</v>
      </c>
      <c r="B163" s="3" t="s">
        <v>77</v>
      </c>
      <c r="C163" s="3" t="s">
        <v>48</v>
      </c>
      <c r="D163" s="3" t="s">
        <v>80</v>
      </c>
      <c r="E163" s="9" t="s">
        <v>30</v>
      </c>
      <c r="F163" s="10">
        <v>0</v>
      </c>
      <c r="G163" s="10">
        <v>0</v>
      </c>
      <c r="H163" s="11">
        <v>1</v>
      </c>
      <c r="I163" s="12">
        <v>-2E-3</v>
      </c>
      <c r="J163" s="12">
        <v>9.9999999999999995E-8</v>
      </c>
      <c r="K163" s="13">
        <v>0</v>
      </c>
      <c r="L163" s="13">
        <v>-310.01550000000003</v>
      </c>
    </row>
    <row r="164" spans="1:12" x14ac:dyDescent="0.2">
      <c r="A164" s="3" t="s">
        <v>46</v>
      </c>
      <c r="B164" s="3" t="s">
        <v>77</v>
      </c>
      <c r="C164" s="3" t="s">
        <v>48</v>
      </c>
      <c r="D164" s="3" t="s">
        <v>80</v>
      </c>
      <c r="E164" s="9" t="s">
        <v>31</v>
      </c>
      <c r="F164" s="10">
        <v>140000</v>
      </c>
      <c r="G164" s="10">
        <v>139872.36040000001</v>
      </c>
      <c r="H164" s="11">
        <v>0.99908828880964207</v>
      </c>
      <c r="I164" s="12">
        <v>-2E-3</v>
      </c>
      <c r="J164" s="12">
        <v>9.9999999999999995E-8</v>
      </c>
      <c r="K164" s="13">
        <v>0</v>
      </c>
      <c r="L164" s="13">
        <v>-279.75870000000003</v>
      </c>
    </row>
    <row r="165" spans="1:12" x14ac:dyDescent="0.2">
      <c r="A165" s="3" t="s">
        <v>46</v>
      </c>
      <c r="B165" s="3" t="s">
        <v>77</v>
      </c>
      <c r="C165" s="3" t="s">
        <v>48</v>
      </c>
      <c r="D165" s="3" t="s">
        <v>80</v>
      </c>
      <c r="E165" s="9" t="s">
        <v>32</v>
      </c>
      <c r="F165" s="10">
        <v>155000</v>
      </c>
      <c r="G165" s="10">
        <v>154602.62349999999</v>
      </c>
      <c r="H165" s="11">
        <v>0.99743628059166811</v>
      </c>
      <c r="I165" s="12">
        <v>-2E-3</v>
      </c>
      <c r="J165" s="12">
        <v>9.9999999999999995E-8</v>
      </c>
      <c r="K165" s="13">
        <v>0</v>
      </c>
      <c r="L165" s="13">
        <v>-309.22070000000002</v>
      </c>
    </row>
    <row r="166" spans="1:12" x14ac:dyDescent="0.2">
      <c r="A166" s="3" t="s">
        <v>46</v>
      </c>
      <c r="B166" s="3" t="s">
        <v>78</v>
      </c>
      <c r="C166" s="3" t="s">
        <v>48</v>
      </c>
      <c r="D166" s="3" t="s">
        <v>86</v>
      </c>
      <c r="E166" s="9" t="s">
        <v>30</v>
      </c>
      <c r="F166" s="10">
        <v>0</v>
      </c>
      <c r="G166" s="10">
        <v>0</v>
      </c>
      <c r="H166" s="11">
        <v>1</v>
      </c>
      <c r="I166" s="12">
        <v>0</v>
      </c>
      <c r="J166" s="12">
        <v>9.9999999999999995E-8</v>
      </c>
      <c r="K166" s="13">
        <v>0</v>
      </c>
      <c r="L166" s="13">
        <v>-6.2000000000000006E-3</v>
      </c>
    </row>
    <row r="167" spans="1:12" x14ac:dyDescent="0.2">
      <c r="A167" s="3" t="s">
        <v>46</v>
      </c>
      <c r="B167" s="3" t="s">
        <v>78</v>
      </c>
      <c r="C167" s="3" t="s">
        <v>48</v>
      </c>
      <c r="D167" s="3" t="s">
        <v>86</v>
      </c>
      <c r="E167" s="9" t="s">
        <v>31</v>
      </c>
      <c r="F167" s="10">
        <v>56000</v>
      </c>
      <c r="G167" s="10">
        <v>55948.944199999998</v>
      </c>
      <c r="H167" s="11">
        <v>0.99908828880964207</v>
      </c>
      <c r="I167" s="12">
        <v>0</v>
      </c>
      <c r="J167" s="12">
        <v>9.9999999999999995E-8</v>
      </c>
      <c r="K167" s="13">
        <v>0</v>
      </c>
      <c r="L167" s="13">
        <v>-5.5999999999999999E-3</v>
      </c>
    </row>
    <row r="168" spans="1:12" x14ac:dyDescent="0.2">
      <c r="A168" s="3" t="s">
        <v>46</v>
      </c>
      <c r="B168" s="3" t="s">
        <v>78</v>
      </c>
      <c r="C168" s="3" t="s">
        <v>48</v>
      </c>
      <c r="D168" s="3" t="s">
        <v>86</v>
      </c>
      <c r="E168" s="9" t="s">
        <v>32</v>
      </c>
      <c r="F168" s="10">
        <v>62000</v>
      </c>
      <c r="G168" s="10">
        <v>61841.049400000004</v>
      </c>
      <c r="H168" s="11">
        <v>0.99743628059166811</v>
      </c>
      <c r="I168" s="12">
        <v>0</v>
      </c>
      <c r="J168" s="12">
        <v>9.9999999999999995E-8</v>
      </c>
      <c r="K168" s="13">
        <v>0</v>
      </c>
      <c r="L168" s="13">
        <v>-6.2000000000000006E-3</v>
      </c>
    </row>
    <row r="228" spans="1:17" s="62" customFormat="1" x14ac:dyDescent="0.2">
      <c r="A228" s="56"/>
      <c r="B228" s="56"/>
      <c r="C228" s="56"/>
      <c r="D228" s="56"/>
      <c r="E228" s="57"/>
      <c r="F228" s="58"/>
      <c r="G228" s="58"/>
      <c r="H228" s="59"/>
      <c r="I228" s="60"/>
      <c r="J228" s="60"/>
      <c r="K228" s="61"/>
      <c r="L228" s="61"/>
      <c r="M228" s="58"/>
      <c r="N228" s="58"/>
      <c r="P228" s="63"/>
      <c r="Q228" s="63"/>
    </row>
    <row r="334" spans="2:2" x14ac:dyDescent="0.2">
      <c r="B334" s="42"/>
    </row>
    <row r="335" spans="2:2" x14ac:dyDescent="0.2">
      <c r="B335" s="42"/>
    </row>
    <row r="336" spans="2:2" x14ac:dyDescent="0.2">
      <c r="B336" s="42"/>
    </row>
    <row r="337" spans="2:2" x14ac:dyDescent="0.2">
      <c r="B337" s="42"/>
    </row>
    <row r="338" spans="2:2" x14ac:dyDescent="0.2">
      <c r="B338" s="42"/>
    </row>
    <row r="2782" spans="9:9" x14ac:dyDescent="0.2">
      <c r="I2782" s="79"/>
    </row>
    <row r="2783" spans="9:9" x14ac:dyDescent="0.2">
      <c r="I2783" s="79"/>
    </row>
    <row r="2784" spans="9:9" x14ac:dyDescent="0.2">
      <c r="I2784" s="79"/>
    </row>
    <row r="4024" spans="1:17" s="54" customFormat="1" x14ac:dyDescent="0.2">
      <c r="A4024" s="42"/>
      <c r="B4024" s="42"/>
      <c r="C4024" s="42"/>
      <c r="D4024" s="42"/>
      <c r="E4024" s="49"/>
      <c r="F4024" s="50"/>
      <c r="G4024" s="50"/>
      <c r="H4024" s="51"/>
      <c r="I4024" s="52"/>
      <c r="J4024" s="52"/>
      <c r="K4024" s="53"/>
      <c r="L4024" s="53"/>
      <c r="M4024" s="50"/>
      <c r="N4024" s="50"/>
      <c r="P4024" s="55"/>
      <c r="Q4024" s="55"/>
    </row>
    <row r="4025" spans="1:17" s="54" customFormat="1" x14ac:dyDescent="0.2">
      <c r="A4025" s="42"/>
      <c r="B4025" s="42"/>
      <c r="C4025" s="42"/>
      <c r="D4025" s="42"/>
      <c r="E4025" s="49"/>
      <c r="F4025" s="50"/>
      <c r="G4025" s="50"/>
      <c r="H4025" s="51"/>
      <c r="I4025" s="52"/>
      <c r="J4025" s="52"/>
      <c r="K4025" s="53"/>
      <c r="L4025" s="53"/>
      <c r="M4025" s="50"/>
      <c r="N4025" s="50"/>
      <c r="P4025" s="55"/>
      <c r="Q4025" s="55"/>
    </row>
    <row r="4026" spans="1:17" s="54" customFormat="1" x14ac:dyDescent="0.2">
      <c r="A4026" s="42"/>
      <c r="B4026" s="42"/>
      <c r="C4026" s="42"/>
      <c r="D4026" s="42"/>
      <c r="E4026" s="49"/>
      <c r="F4026" s="50"/>
      <c r="G4026" s="50"/>
      <c r="H4026" s="51"/>
      <c r="I4026" s="52"/>
      <c r="J4026" s="52"/>
      <c r="K4026" s="53"/>
      <c r="L4026" s="53"/>
      <c r="M4026" s="50"/>
      <c r="N4026" s="50"/>
      <c r="P4026" s="55"/>
      <c r="Q4026" s="55"/>
    </row>
    <row r="4027" spans="1:17" s="54" customFormat="1" x14ac:dyDescent="0.2">
      <c r="A4027" s="42"/>
      <c r="B4027" s="42"/>
      <c r="C4027" s="42"/>
      <c r="D4027" s="42"/>
      <c r="E4027" s="49"/>
      <c r="F4027" s="50"/>
      <c r="G4027" s="50"/>
      <c r="H4027" s="51"/>
      <c r="I4027" s="52"/>
      <c r="J4027" s="52"/>
      <c r="K4027" s="53"/>
      <c r="L4027" s="53"/>
      <c r="M4027" s="50"/>
      <c r="N4027" s="50"/>
      <c r="P4027" s="55"/>
      <c r="Q4027" s="55"/>
    </row>
    <row r="4028" spans="1:17" s="54" customFormat="1" x14ac:dyDescent="0.2">
      <c r="A4028" s="42"/>
      <c r="B4028" s="42"/>
      <c r="C4028" s="42"/>
      <c r="D4028" s="42"/>
      <c r="E4028" s="49"/>
      <c r="F4028" s="50"/>
      <c r="G4028" s="50"/>
      <c r="H4028" s="51"/>
      <c r="I4028" s="52"/>
      <c r="J4028" s="52"/>
      <c r="K4028" s="53"/>
      <c r="L4028" s="53"/>
      <c r="M4028" s="50"/>
      <c r="N4028" s="50"/>
      <c r="P4028" s="55"/>
      <c r="Q4028" s="55"/>
    </row>
    <row r="4029" spans="1:17" s="54" customFormat="1" x14ac:dyDescent="0.2">
      <c r="A4029" s="42"/>
      <c r="B4029" s="42"/>
      <c r="C4029" s="42"/>
      <c r="D4029" s="42"/>
      <c r="E4029" s="49"/>
      <c r="F4029" s="50"/>
      <c r="G4029" s="50"/>
      <c r="H4029" s="51"/>
      <c r="I4029" s="52"/>
      <c r="J4029" s="52"/>
      <c r="K4029" s="53"/>
      <c r="L4029" s="53"/>
      <c r="M4029" s="50"/>
      <c r="N4029" s="50"/>
      <c r="P4029" s="55"/>
      <c r="Q4029" s="55"/>
    </row>
    <row r="4030" spans="1:17" s="54" customFormat="1" x14ac:dyDescent="0.2">
      <c r="A4030" s="42"/>
      <c r="B4030" s="42"/>
      <c r="C4030" s="42"/>
      <c r="D4030" s="42"/>
      <c r="E4030" s="49"/>
      <c r="F4030" s="50"/>
      <c r="G4030" s="50"/>
      <c r="H4030" s="51"/>
      <c r="I4030" s="52"/>
      <c r="J4030" s="52"/>
      <c r="K4030" s="53"/>
      <c r="L4030" s="53"/>
      <c r="M4030" s="50"/>
      <c r="N4030" s="50"/>
      <c r="P4030" s="55"/>
      <c r="Q4030" s="55"/>
    </row>
    <row r="4031" spans="1:17" s="54" customFormat="1" x14ac:dyDescent="0.2">
      <c r="A4031" s="42"/>
      <c r="B4031" s="42"/>
      <c r="C4031" s="42"/>
      <c r="D4031" s="42"/>
      <c r="E4031" s="49"/>
      <c r="F4031" s="50"/>
      <c r="G4031" s="50"/>
      <c r="H4031" s="51"/>
      <c r="I4031" s="52"/>
      <c r="J4031" s="52"/>
      <c r="K4031" s="53"/>
      <c r="L4031" s="53"/>
      <c r="M4031" s="50"/>
      <c r="N4031" s="50"/>
      <c r="P4031" s="55"/>
      <c r="Q4031" s="55"/>
    </row>
    <row r="4032" spans="1:17" s="54" customFormat="1" x14ac:dyDescent="0.2">
      <c r="A4032" s="42"/>
      <c r="B4032" s="42"/>
      <c r="C4032" s="42"/>
      <c r="D4032" s="42"/>
      <c r="E4032" s="49"/>
      <c r="F4032" s="50"/>
      <c r="G4032" s="50"/>
      <c r="H4032" s="51"/>
      <c r="I4032" s="52"/>
      <c r="J4032" s="52"/>
      <c r="K4032" s="53"/>
      <c r="L4032" s="53"/>
      <c r="M4032" s="50"/>
      <c r="N4032" s="50"/>
      <c r="P4032" s="55"/>
      <c r="Q4032" s="55"/>
    </row>
    <row r="4033" spans="1:17" s="54" customFormat="1" x14ac:dyDescent="0.2">
      <c r="A4033" s="42"/>
      <c r="B4033" s="42"/>
      <c r="C4033" s="42"/>
      <c r="D4033" s="42"/>
      <c r="E4033" s="49"/>
      <c r="F4033" s="50"/>
      <c r="G4033" s="50"/>
      <c r="H4033" s="51"/>
      <c r="I4033" s="52"/>
      <c r="J4033" s="52"/>
      <c r="K4033" s="53"/>
      <c r="L4033" s="53"/>
      <c r="M4033" s="50"/>
      <c r="N4033" s="50"/>
      <c r="P4033" s="55"/>
      <c r="Q4033" s="55"/>
    </row>
    <row r="4034" spans="1:17" s="54" customFormat="1" x14ac:dyDescent="0.2">
      <c r="A4034" s="42"/>
      <c r="B4034" s="42"/>
      <c r="C4034" s="42"/>
      <c r="D4034" s="42"/>
      <c r="E4034" s="49"/>
      <c r="F4034" s="50"/>
      <c r="G4034" s="50"/>
      <c r="H4034" s="51"/>
      <c r="I4034" s="52"/>
      <c r="J4034" s="52"/>
      <c r="K4034" s="53"/>
      <c r="L4034" s="53"/>
      <c r="M4034" s="50"/>
      <c r="N4034" s="50"/>
      <c r="P4034" s="55"/>
      <c r="Q4034" s="55"/>
    </row>
    <row r="4035" spans="1:17" s="54" customFormat="1" x14ac:dyDescent="0.2">
      <c r="A4035" s="42"/>
      <c r="B4035" s="42"/>
      <c r="C4035" s="42"/>
      <c r="D4035" s="42"/>
      <c r="E4035" s="49"/>
      <c r="F4035" s="50"/>
      <c r="G4035" s="50"/>
      <c r="H4035" s="51"/>
      <c r="I4035" s="52"/>
      <c r="J4035" s="52"/>
      <c r="K4035" s="53"/>
      <c r="L4035" s="53"/>
      <c r="M4035" s="50"/>
      <c r="N4035" s="50"/>
      <c r="P4035" s="55"/>
      <c r="Q4035" s="55"/>
    </row>
    <row r="4036" spans="1:17" s="54" customFormat="1" x14ac:dyDescent="0.2">
      <c r="A4036" s="42"/>
      <c r="B4036" s="42"/>
      <c r="C4036" s="42"/>
      <c r="D4036" s="42"/>
      <c r="E4036" s="49"/>
      <c r="F4036" s="50"/>
      <c r="G4036" s="50"/>
      <c r="H4036" s="51"/>
      <c r="I4036" s="52"/>
      <c r="J4036" s="52"/>
      <c r="K4036" s="53"/>
      <c r="L4036" s="53"/>
      <c r="M4036" s="50"/>
      <c r="N4036" s="50"/>
      <c r="P4036" s="55"/>
      <c r="Q4036" s="55"/>
    </row>
    <row r="4037" spans="1:17" s="54" customFormat="1" x14ac:dyDescent="0.2">
      <c r="A4037" s="42"/>
      <c r="B4037" s="42"/>
      <c r="C4037" s="42"/>
      <c r="D4037" s="42"/>
      <c r="E4037" s="49"/>
      <c r="F4037" s="50"/>
      <c r="G4037" s="50"/>
      <c r="H4037" s="51"/>
      <c r="I4037" s="52"/>
      <c r="J4037" s="52"/>
      <c r="K4037" s="53"/>
      <c r="L4037" s="53"/>
      <c r="M4037" s="50"/>
      <c r="N4037" s="50"/>
      <c r="P4037" s="55"/>
      <c r="Q4037" s="55"/>
    </row>
    <row r="4038" spans="1:17" s="54" customFormat="1" x14ac:dyDescent="0.2">
      <c r="A4038" s="42"/>
      <c r="B4038" s="42"/>
      <c r="C4038" s="42"/>
      <c r="D4038" s="42"/>
      <c r="E4038" s="49"/>
      <c r="F4038" s="50"/>
      <c r="G4038" s="50"/>
      <c r="H4038" s="51"/>
      <c r="I4038" s="52"/>
      <c r="J4038" s="52"/>
      <c r="K4038" s="53"/>
      <c r="L4038" s="53"/>
      <c r="M4038" s="50"/>
      <c r="N4038" s="50"/>
      <c r="P4038" s="55"/>
      <c r="Q4038" s="55"/>
    </row>
    <row r="4039" spans="1:17" s="54" customFormat="1" x14ac:dyDescent="0.2">
      <c r="A4039" s="42"/>
      <c r="B4039" s="42"/>
      <c r="C4039" s="42"/>
      <c r="D4039" s="42"/>
      <c r="E4039" s="49"/>
      <c r="F4039" s="50"/>
      <c r="G4039" s="50"/>
      <c r="H4039" s="51"/>
      <c r="I4039" s="52"/>
      <c r="J4039" s="52"/>
      <c r="K4039" s="53"/>
      <c r="L4039" s="53"/>
      <c r="M4039" s="50"/>
      <c r="N4039" s="50"/>
      <c r="P4039" s="55"/>
      <c r="Q4039" s="55"/>
    </row>
    <row r="4040" spans="1:17" s="54" customFormat="1" x14ac:dyDescent="0.2">
      <c r="A4040" s="42"/>
      <c r="B4040" s="42"/>
      <c r="C4040" s="42"/>
      <c r="D4040" s="42"/>
      <c r="E4040" s="49"/>
      <c r="F4040" s="50"/>
      <c r="G4040" s="50"/>
      <c r="H4040" s="51"/>
      <c r="I4040" s="52"/>
      <c r="J4040" s="52"/>
      <c r="K4040" s="53"/>
      <c r="L4040" s="53"/>
      <c r="M4040" s="50"/>
      <c r="N4040" s="50"/>
      <c r="P4040" s="55"/>
      <c r="Q4040" s="55"/>
    </row>
    <row r="4041" spans="1:17" s="54" customFormat="1" x14ac:dyDescent="0.2">
      <c r="A4041" s="42"/>
      <c r="B4041" s="42"/>
      <c r="C4041" s="42"/>
      <c r="D4041" s="42"/>
      <c r="E4041" s="49"/>
      <c r="F4041" s="50"/>
      <c r="G4041" s="50"/>
      <c r="H4041" s="51"/>
      <c r="I4041" s="52"/>
      <c r="J4041" s="52"/>
      <c r="K4041" s="53"/>
      <c r="L4041" s="53"/>
      <c r="M4041" s="50"/>
      <c r="N4041" s="50"/>
      <c r="P4041" s="55"/>
      <c r="Q4041" s="55"/>
    </row>
    <row r="4042" spans="1:17" s="54" customFormat="1" x14ac:dyDescent="0.2">
      <c r="A4042" s="42"/>
      <c r="B4042" s="42"/>
      <c r="C4042" s="42"/>
      <c r="D4042" s="42"/>
      <c r="E4042" s="49"/>
      <c r="F4042" s="50"/>
      <c r="G4042" s="50"/>
      <c r="H4042" s="51"/>
      <c r="I4042" s="52"/>
      <c r="J4042" s="52"/>
      <c r="K4042" s="53"/>
      <c r="L4042" s="53"/>
      <c r="M4042" s="50"/>
      <c r="N4042" s="50"/>
      <c r="P4042" s="55"/>
      <c r="Q4042" s="55"/>
    </row>
    <row r="4043" spans="1:17" s="54" customFormat="1" x14ac:dyDescent="0.2">
      <c r="A4043" s="42"/>
      <c r="B4043" s="42"/>
      <c r="C4043" s="42"/>
      <c r="D4043" s="42"/>
      <c r="E4043" s="49"/>
      <c r="F4043" s="50"/>
      <c r="G4043" s="50"/>
      <c r="H4043" s="51"/>
      <c r="I4043" s="52"/>
      <c r="J4043" s="52"/>
      <c r="K4043" s="53"/>
      <c r="L4043" s="53"/>
      <c r="M4043" s="50"/>
      <c r="N4043" s="50"/>
      <c r="P4043" s="55"/>
      <c r="Q4043" s="55"/>
    </row>
    <row r="4044" spans="1:17" s="54" customFormat="1" x14ac:dyDescent="0.2">
      <c r="A4044" s="42"/>
      <c r="B4044" s="42"/>
      <c r="C4044" s="42"/>
      <c r="D4044" s="42"/>
      <c r="E4044" s="49"/>
      <c r="F4044" s="50"/>
      <c r="G4044" s="50"/>
      <c r="H4044" s="51"/>
      <c r="I4044" s="52"/>
      <c r="J4044" s="52"/>
      <c r="K4044" s="53"/>
      <c r="L4044" s="53"/>
      <c r="M4044" s="50"/>
      <c r="N4044" s="50"/>
      <c r="P4044" s="55"/>
      <c r="Q4044" s="55"/>
    </row>
    <row r="4045" spans="1:17" s="54" customFormat="1" x14ac:dyDescent="0.2">
      <c r="A4045" s="42"/>
      <c r="B4045" s="42"/>
      <c r="C4045" s="42"/>
      <c r="D4045" s="42"/>
      <c r="E4045" s="49"/>
      <c r="F4045" s="50"/>
      <c r="G4045" s="50"/>
      <c r="H4045" s="51"/>
      <c r="I4045" s="52"/>
      <c r="J4045" s="52"/>
      <c r="K4045" s="53"/>
      <c r="L4045" s="53"/>
      <c r="M4045" s="50"/>
      <c r="N4045" s="50"/>
      <c r="P4045" s="55"/>
      <c r="Q4045" s="55"/>
    </row>
    <row r="4046" spans="1:17" s="54" customFormat="1" x14ac:dyDescent="0.2">
      <c r="A4046" s="42"/>
      <c r="B4046" s="42"/>
      <c r="C4046" s="42"/>
      <c r="D4046" s="42"/>
      <c r="E4046" s="49"/>
      <c r="F4046" s="50"/>
      <c r="G4046" s="50"/>
      <c r="H4046" s="51"/>
      <c r="I4046" s="52"/>
      <c r="J4046" s="52"/>
      <c r="K4046" s="53"/>
      <c r="L4046" s="53"/>
      <c r="M4046" s="50"/>
      <c r="N4046" s="50"/>
      <c r="P4046" s="55"/>
      <c r="Q4046" s="55"/>
    </row>
    <row r="4047" spans="1:17" s="54" customFormat="1" x14ac:dyDescent="0.2">
      <c r="A4047" s="42"/>
      <c r="B4047" s="42"/>
      <c r="C4047" s="42"/>
      <c r="D4047" s="42"/>
      <c r="E4047" s="49"/>
      <c r="F4047" s="50"/>
      <c r="G4047" s="50"/>
      <c r="H4047" s="51"/>
      <c r="I4047" s="52"/>
      <c r="J4047" s="52"/>
      <c r="K4047" s="53"/>
      <c r="L4047" s="53"/>
      <c r="M4047" s="50"/>
      <c r="N4047" s="50"/>
      <c r="P4047" s="55"/>
      <c r="Q4047" s="55"/>
    </row>
    <row r="4048" spans="1:17" s="54" customFormat="1" x14ac:dyDescent="0.2">
      <c r="A4048" s="42"/>
      <c r="B4048" s="42"/>
      <c r="C4048" s="42"/>
      <c r="D4048" s="42"/>
      <c r="E4048" s="49"/>
      <c r="F4048" s="50"/>
      <c r="G4048" s="50"/>
      <c r="H4048" s="51"/>
      <c r="I4048" s="52"/>
      <c r="J4048" s="52"/>
      <c r="K4048" s="53"/>
      <c r="L4048" s="53"/>
      <c r="M4048" s="50"/>
      <c r="N4048" s="50"/>
      <c r="P4048" s="55"/>
      <c r="Q4048" s="55"/>
    </row>
    <row r="4495" spans="1:17" s="81" customFormat="1" x14ac:dyDescent="0.2">
      <c r="A4495" s="75"/>
      <c r="B4495" s="75"/>
      <c r="C4495" s="75"/>
      <c r="D4495" s="75"/>
      <c r="E4495" s="76"/>
      <c r="F4495" s="77"/>
      <c r="G4495" s="77"/>
      <c r="H4495" s="78"/>
      <c r="I4495" s="79"/>
      <c r="J4495" s="79"/>
      <c r="K4495" s="80"/>
      <c r="L4495" s="80"/>
      <c r="M4495" s="77"/>
      <c r="N4495" s="77"/>
      <c r="P4495" s="82"/>
      <c r="Q4495" s="82"/>
    </row>
    <row r="4511" spans="1:17" s="54" customFormat="1" x14ac:dyDescent="0.2">
      <c r="A4511" s="42"/>
      <c r="B4511" s="42"/>
      <c r="C4511" s="42"/>
      <c r="D4511" s="42"/>
      <c r="E4511" s="49"/>
      <c r="F4511" s="50"/>
      <c r="G4511" s="50"/>
      <c r="H4511" s="51"/>
      <c r="I4511" s="52"/>
      <c r="J4511" s="52"/>
      <c r="K4511" s="53"/>
      <c r="L4511" s="53"/>
      <c r="M4511" s="50"/>
      <c r="N4511" s="50"/>
      <c r="P4511" s="55"/>
      <c r="Q4511" s="55"/>
    </row>
    <row r="4512" spans="1:17" s="73" customFormat="1" x14ac:dyDescent="0.2">
      <c r="A4512" s="68"/>
      <c r="B4512" s="68"/>
      <c r="C4512" s="68"/>
      <c r="D4512" s="68"/>
      <c r="E4512" s="69"/>
      <c r="F4512" s="70"/>
      <c r="G4512" s="70"/>
      <c r="H4512" s="71"/>
      <c r="I4512" s="72"/>
      <c r="J4512" s="72"/>
      <c r="K4512" s="65"/>
      <c r="L4512" s="65"/>
      <c r="M4512" s="70"/>
      <c r="N4512" s="70"/>
      <c r="P4512" s="74"/>
      <c r="Q4512" s="74"/>
    </row>
    <row r="4521" spans="12:12" x14ac:dyDescent="0.2">
      <c r="L4521" s="67"/>
    </row>
    <row r="4522" spans="12:12" x14ac:dyDescent="0.2">
      <c r="L4522" s="67"/>
    </row>
    <row r="4523" spans="12:12" x14ac:dyDescent="0.2">
      <c r="L4523" s="67"/>
    </row>
    <row r="4524" spans="12:12" x14ac:dyDescent="0.2">
      <c r="L4524" s="67"/>
    </row>
    <row r="4593" spans="12:12" x14ac:dyDescent="0.2">
      <c r="L4593" s="66"/>
    </row>
    <row r="4594" spans="12:12" x14ac:dyDescent="0.2">
      <c r="L4594" s="66"/>
    </row>
    <row r="4595" spans="12:12" x14ac:dyDescent="0.2">
      <c r="L4595" s="66"/>
    </row>
    <row r="4596" spans="12:12" x14ac:dyDescent="0.2">
      <c r="L4596" s="66"/>
    </row>
    <row r="4609" spans="12:12" x14ac:dyDescent="0.2">
      <c r="L4609" s="61"/>
    </row>
    <row r="4610" spans="12:12" x14ac:dyDescent="0.2">
      <c r="L4610" s="61"/>
    </row>
    <row r="4611" spans="12:12" x14ac:dyDescent="0.2">
      <c r="L4611" s="61"/>
    </row>
    <row r="4612" spans="12:12" x14ac:dyDescent="0.2">
      <c r="L4612" s="61"/>
    </row>
    <row r="4617" spans="12:12" x14ac:dyDescent="0.2">
      <c r="L4617" s="65"/>
    </row>
    <row r="4618" spans="12:12" x14ac:dyDescent="0.2">
      <c r="L4618" s="65"/>
    </row>
    <row r="4619" spans="12:12" x14ac:dyDescent="0.2">
      <c r="L4619" s="65"/>
    </row>
    <row r="4620" spans="12:12" x14ac:dyDescent="0.2">
      <c r="L4620" s="65"/>
    </row>
    <row r="4621" spans="12:12" x14ac:dyDescent="0.2">
      <c r="L4621" s="64"/>
    </row>
    <row r="4622" spans="12:12" x14ac:dyDescent="0.2">
      <c r="L4622" s="64"/>
    </row>
    <row r="4623" spans="12:12" x14ac:dyDescent="0.2">
      <c r="L4623" s="64"/>
    </row>
    <row r="4624" spans="12:12" x14ac:dyDescent="0.2">
      <c r="L4624" s="64"/>
    </row>
    <row r="4667" spans="12:12" x14ac:dyDescent="0.2">
      <c r="L4667" s="61"/>
    </row>
    <row r="4668" spans="12:12" x14ac:dyDescent="0.2">
      <c r="L4668" s="61"/>
    </row>
    <row r="4669" spans="12:12" x14ac:dyDescent="0.2">
      <c r="L4669" s="61"/>
    </row>
    <row r="4670" spans="12:12" x14ac:dyDescent="0.2">
      <c r="L4670" s="61"/>
    </row>
  </sheetData>
  <autoFilter ref="A4:Q29368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CJ6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13" sqref="A13"/>
      <pivotSelection pane="bottomRight" showHeader="1" extendable="1" axis="axisCol" start="18" max="87" activeRow="3" activeCol="19" previousRow="3" previousCol="19" click="1" r:id="rId1">
        <pivotArea dataOnly="0" outline="0" fieldPosition="0">
          <references count="1">
            <reference field="4" count="1">
              <x v="53"/>
            </reference>
          </references>
        </pivotArea>
      </pivotSelection>
    </sheetView>
  </sheetViews>
  <sheetFormatPr defaultRowHeight="12.75" x14ac:dyDescent="0.2"/>
  <cols>
    <col min="1" max="1" width="12.140625" customWidth="1"/>
    <col min="2" max="2" width="11.28515625" customWidth="1"/>
    <col min="3" max="4" width="12.28515625" bestFit="1" customWidth="1"/>
    <col min="5" max="6" width="12.28515625" style="47" bestFit="1" customWidth="1"/>
    <col min="7" max="83" width="12.28515625" bestFit="1" customWidth="1"/>
    <col min="84" max="86" width="12.28515625" style="84" bestFit="1" customWidth="1"/>
    <col min="87" max="87" width="12.85546875" style="84" bestFit="1" customWidth="1"/>
    <col min="88" max="88" width="11.85546875" bestFit="1" customWidth="1"/>
  </cols>
  <sheetData>
    <row r="3" spans="1:88" x14ac:dyDescent="0.2">
      <c r="A3" s="43" t="s">
        <v>45</v>
      </c>
      <c r="B3" s="89"/>
      <c r="E3"/>
      <c r="F3"/>
      <c r="CF3"/>
      <c r="CG3"/>
      <c r="CH3"/>
      <c r="CI3"/>
    </row>
    <row r="4" spans="1:88" x14ac:dyDescent="0.2">
      <c r="A4" s="43" t="s">
        <v>14</v>
      </c>
      <c r="B4" s="85" t="s">
        <v>88</v>
      </c>
      <c r="E4"/>
      <c r="F4"/>
      <c r="CF4"/>
      <c r="CG4"/>
      <c r="CH4"/>
      <c r="CI4"/>
    </row>
    <row r="5" spans="1:88" x14ac:dyDescent="0.2">
      <c r="A5" s="44" t="s">
        <v>89</v>
      </c>
      <c r="B5" s="86"/>
      <c r="E5"/>
      <c r="F5"/>
      <c r="CF5"/>
      <c r="CG5"/>
      <c r="CH5"/>
      <c r="CI5"/>
    </row>
    <row r="6" spans="1:88" x14ac:dyDescent="0.2">
      <c r="A6" s="45" t="s">
        <v>47</v>
      </c>
      <c r="B6" s="83">
        <v>1412483.943</v>
      </c>
      <c r="E6"/>
      <c r="F6"/>
      <c r="CF6"/>
      <c r="CG6"/>
      <c r="CH6"/>
      <c r="CI6"/>
    </row>
    <row r="7" spans="1:88" x14ac:dyDescent="0.2">
      <c r="A7" s="45" t="s">
        <v>50</v>
      </c>
      <c r="B7" s="83">
        <v>-1916702.3327999997</v>
      </c>
      <c r="E7"/>
      <c r="F7"/>
      <c r="CF7"/>
      <c r="CG7"/>
      <c r="CH7"/>
      <c r="CI7"/>
    </row>
    <row r="8" spans="1:88" x14ac:dyDescent="0.2">
      <c r="A8" s="45" t="s">
        <v>51</v>
      </c>
      <c r="B8" s="83">
        <v>-1515640.2128999997</v>
      </c>
      <c r="E8"/>
      <c r="F8"/>
      <c r="CF8"/>
      <c r="CG8"/>
      <c r="CH8"/>
      <c r="CI8"/>
    </row>
    <row r="9" spans="1:88" x14ac:dyDescent="0.2">
      <c r="A9" s="45" t="s">
        <v>52</v>
      </c>
      <c r="B9" s="83">
        <v>-1215838.6376000002</v>
      </c>
      <c r="E9"/>
      <c r="F9"/>
      <c r="CF9"/>
      <c r="CG9"/>
      <c r="CH9"/>
      <c r="CI9"/>
    </row>
    <row r="10" spans="1:88" x14ac:dyDescent="0.2">
      <c r="A10" s="45" t="s">
        <v>53</v>
      </c>
      <c r="B10" s="83">
        <v>-177402.15579999998</v>
      </c>
      <c r="E10"/>
      <c r="F10"/>
      <c r="CF10"/>
      <c r="CG10"/>
      <c r="CH10"/>
      <c r="CI10"/>
    </row>
    <row r="11" spans="1:88" x14ac:dyDescent="0.2">
      <c r="A11" s="45" t="s">
        <v>55</v>
      </c>
      <c r="B11" s="83">
        <v>2138412.0759000001</v>
      </c>
      <c r="E11"/>
      <c r="F11"/>
      <c r="CF11"/>
      <c r="CG11"/>
      <c r="CH11"/>
      <c r="CI11"/>
    </row>
    <row r="12" spans="1:88" x14ac:dyDescent="0.2">
      <c r="A12" s="45" t="s">
        <v>56</v>
      </c>
      <c r="B12" s="83">
        <v>5590792.1497000018</v>
      </c>
      <c r="E12"/>
      <c r="F12"/>
      <c r="CF12"/>
      <c r="CG12"/>
      <c r="CH12"/>
      <c r="CI12"/>
    </row>
    <row r="13" spans="1:88" x14ac:dyDescent="0.2">
      <c r="A13" s="45" t="s">
        <v>58</v>
      </c>
      <c r="B13" s="83">
        <v>10278647.833899999</v>
      </c>
      <c r="E13"/>
      <c r="F13"/>
      <c r="CF13"/>
      <c r="CG13"/>
      <c r="CH13"/>
      <c r="CI13"/>
    </row>
    <row r="14" spans="1:88" x14ac:dyDescent="0.2">
      <c r="A14" s="45" t="s">
        <v>59</v>
      </c>
      <c r="B14" s="83">
        <v>8705790.7645000014</v>
      </c>
      <c r="E14"/>
      <c r="F14"/>
      <c r="CF14"/>
      <c r="CG14"/>
      <c r="CH14"/>
      <c r="CI14"/>
    </row>
    <row r="15" spans="1:88" x14ac:dyDescent="0.2">
      <c r="A15" s="45" t="s">
        <v>60</v>
      </c>
      <c r="B15" s="83">
        <v>-277112.68379999994</v>
      </c>
      <c r="E15"/>
      <c r="F15"/>
      <c r="CF15"/>
      <c r="CG15"/>
      <c r="CH15"/>
      <c r="CI15"/>
    </row>
    <row r="16" spans="1:88" s="84" customFormat="1" x14ac:dyDescent="0.2">
      <c r="A16" s="45" t="s">
        <v>61</v>
      </c>
      <c r="B16" s="83">
        <v>-1659928.8315999999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</row>
    <row r="17" spans="1:87" x14ac:dyDescent="0.2">
      <c r="A17" s="45" t="s">
        <v>62</v>
      </c>
      <c r="B17" s="83">
        <v>4154.881499999994</v>
      </c>
      <c r="E17"/>
      <c r="F17"/>
      <c r="CF17"/>
      <c r="CG17"/>
      <c r="CH17"/>
      <c r="CI17"/>
    </row>
    <row r="18" spans="1:87" x14ac:dyDescent="0.2">
      <c r="A18" s="45" t="s">
        <v>63</v>
      </c>
      <c r="B18" s="83">
        <v>1652510.4868999999</v>
      </c>
      <c r="E18"/>
      <c r="F18"/>
    </row>
    <row r="19" spans="1:87" x14ac:dyDescent="0.2">
      <c r="A19" s="45" t="s">
        <v>64</v>
      </c>
      <c r="B19" s="83">
        <v>-962604.41369999992</v>
      </c>
      <c r="E19"/>
      <c r="F19"/>
      <c r="AR19" s="48">
        <f t="shared" ref="AR19:AR68" si="0">B19+SUM(N19:AP19)</f>
        <v>-962604.41369999992</v>
      </c>
    </row>
    <row r="20" spans="1:87" x14ac:dyDescent="0.2">
      <c r="A20" s="45" t="s">
        <v>65</v>
      </c>
      <c r="B20" s="83">
        <v>370662.6251</v>
      </c>
      <c r="E20"/>
      <c r="F20"/>
      <c r="AR20" s="48">
        <f t="shared" si="0"/>
        <v>370662.6251</v>
      </c>
    </row>
    <row r="21" spans="1:87" x14ac:dyDescent="0.2">
      <c r="A21" s="45" t="s">
        <v>66</v>
      </c>
      <c r="B21" s="83">
        <v>157667.73280000003</v>
      </c>
      <c r="E21"/>
      <c r="F21"/>
      <c r="AR21" s="48">
        <f t="shared" si="0"/>
        <v>157667.73280000003</v>
      </c>
    </row>
    <row r="22" spans="1:87" x14ac:dyDescent="0.2">
      <c r="A22" s="45" t="s">
        <v>67</v>
      </c>
      <c r="B22" s="83">
        <v>10540790.678600002</v>
      </c>
      <c r="E22"/>
      <c r="F22"/>
      <c r="AR22" s="48">
        <f t="shared" si="0"/>
        <v>10540790.678600002</v>
      </c>
    </row>
    <row r="23" spans="1:87" x14ac:dyDescent="0.2">
      <c r="A23" s="45" t="s">
        <v>68</v>
      </c>
      <c r="B23" s="83">
        <v>-496165.68350000004</v>
      </c>
      <c r="E23"/>
      <c r="F23"/>
      <c r="AR23" s="48">
        <f t="shared" si="0"/>
        <v>-496165.68350000004</v>
      </c>
      <c r="CH23" s="88"/>
    </row>
    <row r="24" spans="1:87" x14ac:dyDescent="0.2">
      <c r="A24" s="45" t="s">
        <v>69</v>
      </c>
      <c r="B24" s="83">
        <v>-274862.2512</v>
      </c>
      <c r="E24"/>
      <c r="F24"/>
      <c r="AR24" s="48">
        <f t="shared" si="0"/>
        <v>-274862.2512</v>
      </c>
    </row>
    <row r="25" spans="1:87" x14ac:dyDescent="0.2">
      <c r="A25" s="45" t="s">
        <v>71</v>
      </c>
      <c r="B25" s="83">
        <v>203354.71059999999</v>
      </c>
      <c r="E25"/>
      <c r="F25"/>
      <c r="AR25" s="48">
        <f t="shared" si="0"/>
        <v>203354.71059999999</v>
      </c>
    </row>
    <row r="26" spans="1:87" x14ac:dyDescent="0.2">
      <c r="A26" s="45" t="s">
        <v>72</v>
      </c>
      <c r="B26" s="83">
        <v>-441921.37730000005</v>
      </c>
      <c r="E26"/>
      <c r="F26"/>
      <c r="AR26" s="48">
        <f t="shared" si="0"/>
        <v>-441921.37730000005</v>
      </c>
    </row>
    <row r="27" spans="1:87" x14ac:dyDescent="0.2">
      <c r="A27" s="45" t="s">
        <v>73</v>
      </c>
      <c r="B27" s="83">
        <v>378335.4583</v>
      </c>
      <c r="E27"/>
      <c r="F27"/>
      <c r="AR27" s="48">
        <f t="shared" si="0"/>
        <v>378335.4583</v>
      </c>
    </row>
    <row r="28" spans="1:87" x14ac:dyDescent="0.2">
      <c r="A28" s="45" t="s">
        <v>74</v>
      </c>
      <c r="B28" s="83">
        <v>-431323.74179999996</v>
      </c>
      <c r="E28"/>
      <c r="F28"/>
      <c r="AR28" s="48">
        <f t="shared" si="0"/>
        <v>-431323.74179999996</v>
      </c>
    </row>
    <row r="29" spans="1:87" x14ac:dyDescent="0.2">
      <c r="A29" s="45" t="s">
        <v>75</v>
      </c>
      <c r="B29" s="83">
        <v>378335.4583</v>
      </c>
      <c r="E29"/>
      <c r="F29"/>
      <c r="AR29" s="48">
        <f t="shared" si="0"/>
        <v>378335.4583</v>
      </c>
    </row>
    <row r="30" spans="1:87" x14ac:dyDescent="0.2">
      <c r="A30" s="45" t="s">
        <v>76</v>
      </c>
      <c r="B30" s="83">
        <v>-20372.880800000003</v>
      </c>
      <c r="E30"/>
      <c r="F30"/>
      <c r="AR30" s="48">
        <f t="shared" si="0"/>
        <v>-20372.880800000003</v>
      </c>
    </row>
    <row r="31" spans="1:87" x14ac:dyDescent="0.2">
      <c r="A31" s="45" t="s">
        <v>77</v>
      </c>
      <c r="B31" s="83">
        <v>-673904.00219999987</v>
      </c>
      <c r="E31"/>
      <c r="F31"/>
      <c r="AR31" s="48">
        <f t="shared" si="0"/>
        <v>-673904.00219999987</v>
      </c>
    </row>
    <row r="32" spans="1:87" x14ac:dyDescent="0.2">
      <c r="A32" s="45" t="s">
        <v>78</v>
      </c>
      <c r="B32" s="83">
        <v>-66856.568800000008</v>
      </c>
      <c r="E32"/>
      <c r="F32"/>
      <c r="AR32" s="48">
        <f t="shared" si="0"/>
        <v>-66856.568800000008</v>
      </c>
    </row>
    <row r="33" spans="1:44" x14ac:dyDescent="0.2">
      <c r="A33" s="45" t="s">
        <v>79</v>
      </c>
      <c r="B33" s="83">
        <v>56150.860499999995</v>
      </c>
      <c r="E33"/>
      <c r="F33"/>
      <c r="AR33" s="48">
        <f t="shared" si="0"/>
        <v>56150.860499999995</v>
      </c>
    </row>
    <row r="34" spans="1:44" x14ac:dyDescent="0.2">
      <c r="A34" s="45" t="s">
        <v>82</v>
      </c>
      <c r="B34" s="83">
        <v>-3595.9796000000006</v>
      </c>
      <c r="E34"/>
      <c r="F34"/>
      <c r="AR34" s="48">
        <f t="shared" si="0"/>
        <v>-3595.9796000000006</v>
      </c>
    </row>
    <row r="35" spans="1:44" x14ac:dyDescent="0.2">
      <c r="A35" s="45" t="s">
        <v>83</v>
      </c>
      <c r="B35" s="83">
        <v>-2696.8499000000002</v>
      </c>
      <c r="E35"/>
      <c r="F35"/>
      <c r="AR35" s="48">
        <f t="shared" si="0"/>
        <v>-2696.8499000000002</v>
      </c>
    </row>
    <row r="36" spans="1:44" x14ac:dyDescent="0.2">
      <c r="A36" s="45" t="s">
        <v>84</v>
      </c>
      <c r="B36" s="83">
        <v>-6665.2745000000004</v>
      </c>
      <c r="E36"/>
      <c r="F36"/>
      <c r="AR36" s="48">
        <f t="shared" si="0"/>
        <v>-6665.2745000000004</v>
      </c>
    </row>
    <row r="37" spans="1:44" x14ac:dyDescent="0.2">
      <c r="A37" s="46" t="s">
        <v>29</v>
      </c>
      <c r="B37" s="87">
        <v>31724495.781799998</v>
      </c>
      <c r="E37"/>
      <c r="F37"/>
      <c r="AR37" s="48">
        <f t="shared" si="0"/>
        <v>31724495.781799998</v>
      </c>
    </row>
    <row r="38" spans="1:44" x14ac:dyDescent="0.2">
      <c r="E38"/>
      <c r="F38"/>
      <c r="AR38" s="48">
        <f t="shared" si="0"/>
        <v>0</v>
      </c>
    </row>
    <row r="39" spans="1:44" x14ac:dyDescent="0.2">
      <c r="E39"/>
      <c r="F39"/>
      <c r="AR39" s="48">
        <f t="shared" si="0"/>
        <v>0</v>
      </c>
    </row>
    <row r="40" spans="1:44" x14ac:dyDescent="0.2">
      <c r="E40"/>
      <c r="F40"/>
      <c r="AR40" s="48">
        <f t="shared" si="0"/>
        <v>0</v>
      </c>
    </row>
    <row r="41" spans="1:44" x14ac:dyDescent="0.2">
      <c r="E41"/>
      <c r="F41"/>
      <c r="AR41" s="48">
        <f t="shared" si="0"/>
        <v>0</v>
      </c>
    </row>
    <row r="42" spans="1:44" x14ac:dyDescent="0.2">
      <c r="E42"/>
      <c r="F42"/>
      <c r="AR42" s="48">
        <f t="shared" si="0"/>
        <v>0</v>
      </c>
    </row>
    <row r="43" spans="1:44" x14ac:dyDescent="0.2">
      <c r="E43"/>
      <c r="F43"/>
      <c r="AR43" s="48">
        <f t="shared" si="0"/>
        <v>0</v>
      </c>
    </row>
    <row r="44" spans="1:44" x14ac:dyDescent="0.2">
      <c r="E44"/>
      <c r="F44"/>
      <c r="AR44" s="48">
        <f t="shared" si="0"/>
        <v>0</v>
      </c>
    </row>
    <row r="45" spans="1:44" x14ac:dyDescent="0.2">
      <c r="E45"/>
      <c r="F45"/>
      <c r="AR45" s="48">
        <f t="shared" si="0"/>
        <v>0</v>
      </c>
    </row>
    <row r="46" spans="1:44" x14ac:dyDescent="0.2">
      <c r="E46"/>
      <c r="F46"/>
      <c r="AR46" s="48">
        <f t="shared" si="0"/>
        <v>0</v>
      </c>
    </row>
    <row r="47" spans="1:44" x14ac:dyDescent="0.2">
      <c r="E47"/>
      <c r="F47"/>
      <c r="AR47" s="48">
        <f t="shared" si="0"/>
        <v>0</v>
      </c>
    </row>
    <row r="48" spans="1:44" x14ac:dyDescent="0.2">
      <c r="E48"/>
      <c r="F48"/>
      <c r="AR48" s="48">
        <f t="shared" si="0"/>
        <v>0</v>
      </c>
    </row>
    <row r="49" spans="5:44" x14ac:dyDescent="0.2">
      <c r="E49"/>
      <c r="F49"/>
      <c r="AR49" s="48">
        <f t="shared" si="0"/>
        <v>0</v>
      </c>
    </row>
    <row r="50" spans="5:44" x14ac:dyDescent="0.2">
      <c r="E50"/>
      <c r="F50"/>
      <c r="AR50" s="48">
        <f t="shared" si="0"/>
        <v>0</v>
      </c>
    </row>
    <row r="51" spans="5:44" x14ac:dyDescent="0.2">
      <c r="E51"/>
      <c r="F51"/>
      <c r="AR51" s="48">
        <f t="shared" si="0"/>
        <v>0</v>
      </c>
    </row>
    <row r="52" spans="5:44" x14ac:dyDescent="0.2">
      <c r="E52"/>
      <c r="F52"/>
      <c r="AR52" s="48">
        <f t="shared" si="0"/>
        <v>0</v>
      </c>
    </row>
    <row r="53" spans="5:44" x14ac:dyDescent="0.2">
      <c r="E53"/>
      <c r="F53"/>
      <c r="AR53" s="48">
        <f t="shared" si="0"/>
        <v>0</v>
      </c>
    </row>
    <row r="54" spans="5:44" x14ac:dyDescent="0.2">
      <c r="E54"/>
      <c r="F54"/>
      <c r="AR54" s="48">
        <f t="shared" si="0"/>
        <v>0</v>
      </c>
    </row>
    <row r="55" spans="5:44" x14ac:dyDescent="0.2">
      <c r="E55"/>
      <c r="F55"/>
      <c r="AR55" s="48">
        <f t="shared" si="0"/>
        <v>0</v>
      </c>
    </row>
    <row r="56" spans="5:44" x14ac:dyDescent="0.2">
      <c r="E56"/>
      <c r="F56"/>
      <c r="AR56" s="48">
        <f t="shared" si="0"/>
        <v>0</v>
      </c>
    </row>
    <row r="57" spans="5:44" x14ac:dyDescent="0.2">
      <c r="E57"/>
      <c r="F57"/>
      <c r="AR57" s="48">
        <f t="shared" si="0"/>
        <v>0</v>
      </c>
    </row>
    <row r="58" spans="5:44" x14ac:dyDescent="0.2">
      <c r="E58"/>
      <c r="F58"/>
      <c r="AR58" s="48">
        <f t="shared" si="0"/>
        <v>0</v>
      </c>
    </row>
    <row r="59" spans="5:44" x14ac:dyDescent="0.2">
      <c r="E59"/>
      <c r="F59"/>
      <c r="AR59" s="48">
        <f t="shared" si="0"/>
        <v>0</v>
      </c>
    </row>
    <row r="60" spans="5:44" x14ac:dyDescent="0.2">
      <c r="E60"/>
      <c r="F60"/>
      <c r="AR60" s="48">
        <f t="shared" si="0"/>
        <v>0</v>
      </c>
    </row>
    <row r="61" spans="5:44" x14ac:dyDescent="0.2">
      <c r="E61"/>
      <c r="F61"/>
      <c r="AR61" s="48">
        <f t="shared" si="0"/>
        <v>0</v>
      </c>
    </row>
    <row r="62" spans="5:44" x14ac:dyDescent="0.2">
      <c r="E62"/>
      <c r="F62"/>
      <c r="AR62" s="48">
        <f t="shared" si="0"/>
        <v>0</v>
      </c>
    </row>
    <row r="63" spans="5:44" x14ac:dyDescent="0.2">
      <c r="E63"/>
      <c r="F63"/>
      <c r="AR63" s="48">
        <f t="shared" si="0"/>
        <v>0</v>
      </c>
    </row>
    <row r="64" spans="5:44" x14ac:dyDescent="0.2">
      <c r="E64"/>
      <c r="F64"/>
      <c r="AR64" s="48">
        <f t="shared" si="0"/>
        <v>0</v>
      </c>
    </row>
    <row r="65" spans="5:44" x14ac:dyDescent="0.2">
      <c r="E65"/>
      <c r="F65"/>
      <c r="AR65" s="48">
        <f t="shared" si="0"/>
        <v>0</v>
      </c>
    </row>
    <row r="66" spans="5:44" x14ac:dyDescent="0.2">
      <c r="E66"/>
      <c r="F66"/>
      <c r="AR66" s="48">
        <f t="shared" si="0"/>
        <v>0</v>
      </c>
    </row>
    <row r="67" spans="5:44" x14ac:dyDescent="0.2">
      <c r="E67"/>
      <c r="F67"/>
      <c r="AR67" s="48">
        <f t="shared" si="0"/>
        <v>0</v>
      </c>
    </row>
    <row r="68" spans="5:44" x14ac:dyDescent="0.2">
      <c r="E68"/>
      <c r="F68"/>
      <c r="AR68" s="48">
        <f t="shared" si="0"/>
        <v>0</v>
      </c>
    </row>
    <row r="69" spans="5:44" x14ac:dyDescent="0.2">
      <c r="E69"/>
      <c r="F69"/>
      <c r="AR69" s="48">
        <f t="shared" ref="AR69:AR132" si="1">B69+SUM(N69:AP69)</f>
        <v>0</v>
      </c>
    </row>
    <row r="70" spans="5:44" x14ac:dyDescent="0.2">
      <c r="E70"/>
      <c r="F70"/>
      <c r="AR70" s="48">
        <f t="shared" si="1"/>
        <v>0</v>
      </c>
    </row>
    <row r="71" spans="5:44" x14ac:dyDescent="0.2">
      <c r="E71"/>
      <c r="F71"/>
      <c r="AR71" s="48">
        <f t="shared" si="1"/>
        <v>0</v>
      </c>
    </row>
    <row r="72" spans="5:44" x14ac:dyDescent="0.2">
      <c r="E72"/>
      <c r="F72"/>
      <c r="AR72" s="48">
        <f t="shared" si="1"/>
        <v>0</v>
      </c>
    </row>
    <row r="73" spans="5:44" x14ac:dyDescent="0.2">
      <c r="E73"/>
      <c r="F73"/>
      <c r="AR73" s="48">
        <f t="shared" si="1"/>
        <v>0</v>
      </c>
    </row>
    <row r="74" spans="5:44" x14ac:dyDescent="0.2">
      <c r="E74"/>
      <c r="F74"/>
      <c r="AR74" s="48">
        <f t="shared" si="1"/>
        <v>0</v>
      </c>
    </row>
    <row r="75" spans="5:44" x14ac:dyDescent="0.2">
      <c r="E75"/>
      <c r="F75"/>
      <c r="AR75" s="48">
        <f t="shared" si="1"/>
        <v>0</v>
      </c>
    </row>
    <row r="76" spans="5:44" x14ac:dyDescent="0.2">
      <c r="E76"/>
      <c r="F76"/>
      <c r="AR76" s="48">
        <f t="shared" si="1"/>
        <v>0</v>
      </c>
    </row>
    <row r="77" spans="5:44" x14ac:dyDescent="0.2">
      <c r="E77"/>
      <c r="F77"/>
      <c r="AR77" s="48">
        <f t="shared" si="1"/>
        <v>0</v>
      </c>
    </row>
    <row r="78" spans="5:44" x14ac:dyDescent="0.2">
      <c r="E78"/>
      <c r="F78"/>
      <c r="AR78" s="48">
        <f t="shared" si="1"/>
        <v>0</v>
      </c>
    </row>
    <row r="79" spans="5:44" x14ac:dyDescent="0.2">
      <c r="E79"/>
      <c r="F79"/>
      <c r="AR79" s="48">
        <f t="shared" si="1"/>
        <v>0</v>
      </c>
    </row>
    <row r="80" spans="5:44" x14ac:dyDescent="0.2">
      <c r="E80"/>
      <c r="F80"/>
      <c r="AR80" s="48">
        <f t="shared" si="1"/>
        <v>0</v>
      </c>
    </row>
    <row r="81" spans="5:44" x14ac:dyDescent="0.2">
      <c r="E81"/>
      <c r="F81"/>
      <c r="AR81" s="48">
        <f t="shared" si="1"/>
        <v>0</v>
      </c>
    </row>
    <row r="82" spans="5:44" x14ac:dyDescent="0.2">
      <c r="E82"/>
      <c r="F82"/>
      <c r="AR82" s="48">
        <f t="shared" si="1"/>
        <v>0</v>
      </c>
    </row>
    <row r="83" spans="5:44" x14ac:dyDescent="0.2">
      <c r="E83"/>
      <c r="F83"/>
      <c r="AR83" s="48">
        <f t="shared" si="1"/>
        <v>0</v>
      </c>
    </row>
    <row r="84" spans="5:44" x14ac:dyDescent="0.2">
      <c r="E84"/>
      <c r="F84"/>
      <c r="AR84" s="48">
        <f t="shared" si="1"/>
        <v>0</v>
      </c>
    </row>
    <row r="85" spans="5:44" x14ac:dyDescent="0.2">
      <c r="E85"/>
      <c r="F85"/>
      <c r="AR85" s="48">
        <f t="shared" si="1"/>
        <v>0</v>
      </c>
    </row>
    <row r="86" spans="5:44" x14ac:dyDescent="0.2">
      <c r="E86"/>
      <c r="F86"/>
      <c r="AR86" s="48">
        <f t="shared" si="1"/>
        <v>0</v>
      </c>
    </row>
    <row r="87" spans="5:44" x14ac:dyDescent="0.2">
      <c r="E87"/>
      <c r="F87"/>
      <c r="AR87" s="48">
        <f t="shared" si="1"/>
        <v>0</v>
      </c>
    </row>
    <row r="88" spans="5:44" x14ac:dyDescent="0.2">
      <c r="E88"/>
      <c r="F88"/>
      <c r="AR88" s="48">
        <f t="shared" si="1"/>
        <v>0</v>
      </c>
    </row>
    <row r="89" spans="5:44" x14ac:dyDescent="0.2">
      <c r="E89"/>
      <c r="F89"/>
      <c r="AR89" s="48">
        <f t="shared" si="1"/>
        <v>0</v>
      </c>
    </row>
    <row r="90" spans="5:44" x14ac:dyDescent="0.2">
      <c r="E90"/>
      <c r="F90"/>
      <c r="AR90" s="48">
        <f t="shared" si="1"/>
        <v>0</v>
      </c>
    </row>
    <row r="91" spans="5:44" x14ac:dyDescent="0.2">
      <c r="E91"/>
      <c r="F91"/>
      <c r="AR91" s="48">
        <f t="shared" si="1"/>
        <v>0</v>
      </c>
    </row>
    <row r="92" spans="5:44" x14ac:dyDescent="0.2">
      <c r="E92"/>
      <c r="F92"/>
      <c r="AR92" s="48">
        <f t="shared" si="1"/>
        <v>0</v>
      </c>
    </row>
    <row r="93" spans="5:44" x14ac:dyDescent="0.2">
      <c r="E93"/>
      <c r="F93"/>
      <c r="AR93" s="48">
        <f t="shared" si="1"/>
        <v>0</v>
      </c>
    </row>
    <row r="94" spans="5:44" x14ac:dyDescent="0.2">
      <c r="E94"/>
      <c r="F94"/>
      <c r="AR94" s="48">
        <f t="shared" si="1"/>
        <v>0</v>
      </c>
    </row>
    <row r="95" spans="5:44" x14ac:dyDescent="0.2">
      <c r="E95"/>
      <c r="F95"/>
      <c r="AR95" s="48">
        <f t="shared" si="1"/>
        <v>0</v>
      </c>
    </row>
    <row r="96" spans="5:44" x14ac:dyDescent="0.2">
      <c r="E96"/>
      <c r="F96"/>
      <c r="AR96" s="48">
        <f t="shared" si="1"/>
        <v>0</v>
      </c>
    </row>
    <row r="97" spans="5:44" x14ac:dyDescent="0.2">
      <c r="E97"/>
      <c r="F97"/>
      <c r="AR97" s="48">
        <f t="shared" si="1"/>
        <v>0</v>
      </c>
    </row>
    <row r="98" spans="5:44" x14ac:dyDescent="0.2">
      <c r="E98"/>
      <c r="F98"/>
      <c r="AR98" s="48">
        <f t="shared" si="1"/>
        <v>0</v>
      </c>
    </row>
    <row r="99" spans="5:44" x14ac:dyDescent="0.2">
      <c r="E99"/>
      <c r="F99"/>
      <c r="AR99" s="48">
        <f t="shared" si="1"/>
        <v>0</v>
      </c>
    </row>
    <row r="100" spans="5:44" x14ac:dyDescent="0.2">
      <c r="E100"/>
      <c r="F100"/>
      <c r="AR100" s="48">
        <f t="shared" si="1"/>
        <v>0</v>
      </c>
    </row>
    <row r="101" spans="5:44" x14ac:dyDescent="0.2">
      <c r="E101"/>
      <c r="F101"/>
      <c r="AR101" s="48">
        <f t="shared" si="1"/>
        <v>0</v>
      </c>
    </row>
    <row r="102" spans="5:44" x14ac:dyDescent="0.2">
      <c r="E102"/>
      <c r="F102"/>
      <c r="AR102" s="48">
        <f t="shared" si="1"/>
        <v>0</v>
      </c>
    </row>
    <row r="103" spans="5:44" x14ac:dyDescent="0.2">
      <c r="E103"/>
      <c r="F103"/>
      <c r="AR103" s="48">
        <f t="shared" si="1"/>
        <v>0</v>
      </c>
    </row>
    <row r="104" spans="5:44" x14ac:dyDescent="0.2">
      <c r="E104"/>
      <c r="F104"/>
      <c r="AR104" s="48">
        <f t="shared" si="1"/>
        <v>0</v>
      </c>
    </row>
    <row r="105" spans="5:44" x14ac:dyDescent="0.2">
      <c r="E105"/>
      <c r="F105"/>
      <c r="AR105" s="48">
        <f t="shared" si="1"/>
        <v>0</v>
      </c>
    </row>
    <row r="106" spans="5:44" x14ac:dyDescent="0.2">
      <c r="E106"/>
      <c r="F106"/>
      <c r="AR106" s="48">
        <f t="shared" si="1"/>
        <v>0</v>
      </c>
    </row>
    <row r="107" spans="5:44" x14ac:dyDescent="0.2">
      <c r="E107"/>
      <c r="F107"/>
      <c r="AR107" s="48">
        <f t="shared" si="1"/>
        <v>0</v>
      </c>
    </row>
    <row r="108" spans="5:44" x14ac:dyDescent="0.2">
      <c r="E108"/>
      <c r="F108"/>
      <c r="AR108" s="48">
        <f t="shared" si="1"/>
        <v>0</v>
      </c>
    </row>
    <row r="109" spans="5:44" x14ac:dyDescent="0.2">
      <c r="E109"/>
      <c r="F109"/>
      <c r="AR109" s="48">
        <f t="shared" si="1"/>
        <v>0</v>
      </c>
    </row>
    <row r="110" spans="5:44" x14ac:dyDescent="0.2">
      <c r="E110"/>
      <c r="F110"/>
      <c r="AR110" s="48">
        <f t="shared" si="1"/>
        <v>0</v>
      </c>
    </row>
    <row r="111" spans="5:44" x14ac:dyDescent="0.2">
      <c r="E111"/>
      <c r="F111"/>
      <c r="AR111" s="48">
        <f t="shared" si="1"/>
        <v>0</v>
      </c>
    </row>
    <row r="112" spans="5:44" x14ac:dyDescent="0.2">
      <c r="E112"/>
      <c r="F112"/>
      <c r="AR112" s="48">
        <f t="shared" si="1"/>
        <v>0</v>
      </c>
    </row>
    <row r="113" spans="5:44" x14ac:dyDescent="0.2">
      <c r="E113"/>
      <c r="F113"/>
      <c r="AR113" s="48">
        <f t="shared" si="1"/>
        <v>0</v>
      </c>
    </row>
    <row r="114" spans="5:44" x14ac:dyDescent="0.2">
      <c r="E114"/>
      <c r="F114"/>
      <c r="AR114" s="48">
        <f t="shared" si="1"/>
        <v>0</v>
      </c>
    </row>
    <row r="115" spans="5:44" x14ac:dyDescent="0.2">
      <c r="E115"/>
      <c r="F115"/>
      <c r="AR115" s="48">
        <f t="shared" si="1"/>
        <v>0</v>
      </c>
    </row>
    <row r="116" spans="5:44" x14ac:dyDescent="0.2">
      <c r="E116"/>
      <c r="F116"/>
      <c r="AR116" s="48">
        <f t="shared" si="1"/>
        <v>0</v>
      </c>
    </row>
    <row r="117" spans="5:44" x14ac:dyDescent="0.2">
      <c r="E117"/>
      <c r="F117"/>
      <c r="AR117" s="48">
        <f t="shared" si="1"/>
        <v>0</v>
      </c>
    </row>
    <row r="118" spans="5:44" x14ac:dyDescent="0.2">
      <c r="E118"/>
      <c r="F118"/>
      <c r="AR118" s="48">
        <f t="shared" si="1"/>
        <v>0</v>
      </c>
    </row>
    <row r="119" spans="5:44" x14ac:dyDescent="0.2">
      <c r="E119"/>
      <c r="F119"/>
      <c r="AR119" s="48">
        <f t="shared" si="1"/>
        <v>0</v>
      </c>
    </row>
    <row r="120" spans="5:44" x14ac:dyDescent="0.2">
      <c r="E120"/>
      <c r="F120"/>
      <c r="AR120" s="48">
        <f t="shared" si="1"/>
        <v>0</v>
      </c>
    </row>
    <row r="121" spans="5:44" x14ac:dyDescent="0.2">
      <c r="E121"/>
      <c r="F121"/>
      <c r="AR121" s="48">
        <f t="shared" si="1"/>
        <v>0</v>
      </c>
    </row>
    <row r="122" spans="5:44" x14ac:dyDescent="0.2">
      <c r="E122"/>
      <c r="F122"/>
      <c r="AR122" s="48">
        <f t="shared" si="1"/>
        <v>0</v>
      </c>
    </row>
    <row r="123" spans="5:44" x14ac:dyDescent="0.2">
      <c r="E123"/>
      <c r="F123"/>
      <c r="AR123" s="48">
        <f t="shared" si="1"/>
        <v>0</v>
      </c>
    </row>
    <row r="124" spans="5:44" x14ac:dyDescent="0.2">
      <c r="E124"/>
      <c r="F124"/>
      <c r="AR124" s="48">
        <f t="shared" si="1"/>
        <v>0</v>
      </c>
    </row>
    <row r="125" spans="5:44" x14ac:dyDescent="0.2">
      <c r="E125"/>
      <c r="F125"/>
      <c r="AR125" s="48">
        <f t="shared" si="1"/>
        <v>0</v>
      </c>
    </row>
    <row r="126" spans="5:44" x14ac:dyDescent="0.2">
      <c r="E126"/>
      <c r="F126"/>
      <c r="AR126" s="48">
        <f t="shared" si="1"/>
        <v>0</v>
      </c>
    </row>
    <row r="127" spans="5:44" x14ac:dyDescent="0.2">
      <c r="E127"/>
      <c r="F127"/>
      <c r="AR127" s="48">
        <f t="shared" si="1"/>
        <v>0</v>
      </c>
    </row>
    <row r="128" spans="5:44" x14ac:dyDescent="0.2">
      <c r="E128"/>
      <c r="F128"/>
      <c r="AR128" s="48">
        <f t="shared" si="1"/>
        <v>0</v>
      </c>
    </row>
    <row r="129" spans="5:44" x14ac:dyDescent="0.2">
      <c r="E129"/>
      <c r="F129"/>
      <c r="AR129" s="48">
        <f t="shared" si="1"/>
        <v>0</v>
      </c>
    </row>
    <row r="130" spans="5:44" x14ac:dyDescent="0.2">
      <c r="E130"/>
      <c r="F130"/>
      <c r="AR130" s="48">
        <f t="shared" si="1"/>
        <v>0</v>
      </c>
    </row>
    <row r="131" spans="5:44" x14ac:dyDescent="0.2">
      <c r="E131"/>
      <c r="F131"/>
      <c r="AR131" s="48">
        <f t="shared" si="1"/>
        <v>0</v>
      </c>
    </row>
    <row r="132" spans="5:44" x14ac:dyDescent="0.2">
      <c r="E132"/>
      <c r="F132"/>
      <c r="AR132" s="48">
        <f t="shared" si="1"/>
        <v>0</v>
      </c>
    </row>
    <row r="133" spans="5:44" x14ac:dyDescent="0.2">
      <c r="E133"/>
      <c r="F133"/>
      <c r="AR133" s="48">
        <f t="shared" ref="AR133:AR146" si="2">B133+SUM(N133:AP133)</f>
        <v>0</v>
      </c>
    </row>
    <row r="134" spans="5:44" x14ac:dyDescent="0.2">
      <c r="E134"/>
      <c r="F134"/>
      <c r="AR134" s="48">
        <f t="shared" si="2"/>
        <v>0</v>
      </c>
    </row>
    <row r="135" spans="5:44" x14ac:dyDescent="0.2">
      <c r="E135"/>
      <c r="F135"/>
      <c r="AR135" s="48">
        <f t="shared" si="2"/>
        <v>0</v>
      </c>
    </row>
    <row r="136" spans="5:44" x14ac:dyDescent="0.2">
      <c r="E136"/>
      <c r="F136"/>
      <c r="AR136" s="48">
        <f t="shared" si="2"/>
        <v>0</v>
      </c>
    </row>
    <row r="137" spans="5:44" x14ac:dyDescent="0.2">
      <c r="E137"/>
      <c r="F137"/>
      <c r="AR137" s="48">
        <f t="shared" si="2"/>
        <v>0</v>
      </c>
    </row>
    <row r="138" spans="5:44" x14ac:dyDescent="0.2">
      <c r="E138"/>
      <c r="F138"/>
      <c r="AR138" s="48">
        <f t="shared" si="2"/>
        <v>0</v>
      </c>
    </row>
    <row r="139" spans="5:44" x14ac:dyDescent="0.2">
      <c r="E139"/>
      <c r="F139"/>
      <c r="AR139" s="48">
        <f t="shared" si="2"/>
        <v>0</v>
      </c>
    </row>
    <row r="140" spans="5:44" x14ac:dyDescent="0.2">
      <c r="E140"/>
      <c r="F140"/>
      <c r="AR140" s="48">
        <f t="shared" si="2"/>
        <v>0</v>
      </c>
    </row>
    <row r="141" spans="5:44" x14ac:dyDescent="0.2">
      <c r="E141"/>
      <c r="F141"/>
      <c r="AR141" s="48">
        <f t="shared" si="2"/>
        <v>0</v>
      </c>
    </row>
    <row r="142" spans="5:44" x14ac:dyDescent="0.2">
      <c r="E142"/>
      <c r="F142"/>
      <c r="AR142" s="48">
        <f t="shared" si="2"/>
        <v>0</v>
      </c>
    </row>
    <row r="143" spans="5:44" x14ac:dyDescent="0.2">
      <c r="E143"/>
      <c r="F143"/>
      <c r="AR143" s="48">
        <f t="shared" si="2"/>
        <v>0</v>
      </c>
    </row>
    <row r="144" spans="5:44" x14ac:dyDescent="0.2">
      <c r="E144"/>
      <c r="F144"/>
      <c r="AR144" s="48">
        <f t="shared" si="2"/>
        <v>0</v>
      </c>
    </row>
    <row r="145" spans="5:44" x14ac:dyDescent="0.2">
      <c r="E145"/>
      <c r="F145"/>
      <c r="AR145" s="48">
        <f t="shared" si="2"/>
        <v>0</v>
      </c>
    </row>
    <row r="146" spans="5:44" x14ac:dyDescent="0.2">
      <c r="E146"/>
      <c r="F146"/>
      <c r="AR146" s="48">
        <f t="shared" si="2"/>
        <v>0</v>
      </c>
    </row>
    <row r="147" spans="5:44" x14ac:dyDescent="0.2">
      <c r="E147"/>
      <c r="F147"/>
      <c r="AR147" s="48">
        <f>B147+SUM(N147:AP147)</f>
        <v>0</v>
      </c>
    </row>
    <row r="148" spans="5:44" x14ac:dyDescent="0.2">
      <c r="E148"/>
      <c r="F148"/>
    </row>
    <row r="149" spans="5:44" x14ac:dyDescent="0.2">
      <c r="E149"/>
      <c r="F149"/>
    </row>
    <row r="150" spans="5:44" x14ac:dyDescent="0.2">
      <c r="E150"/>
      <c r="F150"/>
    </row>
    <row r="151" spans="5:44" x14ac:dyDescent="0.2">
      <c r="E151"/>
      <c r="F151"/>
    </row>
    <row r="152" spans="5:44" x14ac:dyDescent="0.2">
      <c r="E152"/>
      <c r="F152"/>
    </row>
    <row r="153" spans="5:44" x14ac:dyDescent="0.2">
      <c r="E153"/>
      <c r="F153"/>
    </row>
    <row r="154" spans="5:44" x14ac:dyDescent="0.2">
      <c r="E154"/>
      <c r="F154"/>
    </row>
    <row r="155" spans="5:44" x14ac:dyDescent="0.2">
      <c r="E155"/>
      <c r="F155"/>
    </row>
    <row r="156" spans="5:44" x14ac:dyDescent="0.2">
      <c r="E156"/>
      <c r="F156"/>
    </row>
    <row r="157" spans="5:44" x14ac:dyDescent="0.2">
      <c r="E157"/>
      <c r="F157"/>
    </row>
    <row r="158" spans="5:44" x14ac:dyDescent="0.2">
      <c r="E158"/>
      <c r="F158"/>
    </row>
    <row r="159" spans="5:44" x14ac:dyDescent="0.2">
      <c r="E159"/>
      <c r="F159"/>
    </row>
    <row r="160" spans="5:44" x14ac:dyDescent="0.2">
      <c r="E160"/>
      <c r="F160"/>
    </row>
    <row r="161" spans="5:6" x14ac:dyDescent="0.2">
      <c r="E161"/>
      <c r="F161"/>
    </row>
    <row r="162" spans="5:6" x14ac:dyDescent="0.2">
      <c r="E162"/>
      <c r="F162"/>
    </row>
    <row r="163" spans="5:6" x14ac:dyDescent="0.2">
      <c r="E163"/>
      <c r="F163"/>
    </row>
    <row r="164" spans="5:6" x14ac:dyDescent="0.2">
      <c r="E164"/>
      <c r="F164"/>
    </row>
    <row r="165" spans="5:6" x14ac:dyDescent="0.2">
      <c r="E165"/>
      <c r="F165"/>
    </row>
    <row r="166" spans="5:6" x14ac:dyDescent="0.2">
      <c r="E166"/>
      <c r="F166"/>
    </row>
    <row r="167" spans="5:6" x14ac:dyDescent="0.2">
      <c r="E167"/>
      <c r="F167"/>
    </row>
    <row r="168" spans="5:6" x14ac:dyDescent="0.2">
      <c r="E168"/>
      <c r="F168"/>
    </row>
    <row r="169" spans="5:6" x14ac:dyDescent="0.2">
      <c r="E169"/>
      <c r="F169"/>
    </row>
    <row r="170" spans="5:6" x14ac:dyDescent="0.2">
      <c r="E170"/>
      <c r="F170"/>
    </row>
    <row r="171" spans="5:6" x14ac:dyDescent="0.2">
      <c r="E171"/>
      <c r="F171"/>
    </row>
    <row r="172" spans="5:6" x14ac:dyDescent="0.2">
      <c r="E172"/>
      <c r="F172"/>
    </row>
    <row r="173" spans="5:6" x14ac:dyDescent="0.2">
      <c r="E173"/>
      <c r="F173"/>
    </row>
    <row r="174" spans="5:6" x14ac:dyDescent="0.2">
      <c r="E174"/>
      <c r="F174"/>
    </row>
    <row r="175" spans="5:6" x14ac:dyDescent="0.2">
      <c r="E175"/>
      <c r="F175"/>
    </row>
    <row r="176" spans="5:6" x14ac:dyDescent="0.2">
      <c r="E176"/>
      <c r="F176"/>
    </row>
    <row r="177" spans="5:6" x14ac:dyDescent="0.2">
      <c r="E177"/>
      <c r="F177"/>
    </row>
    <row r="178" spans="5:6" x14ac:dyDescent="0.2">
      <c r="E178"/>
      <c r="F178"/>
    </row>
    <row r="179" spans="5:6" x14ac:dyDescent="0.2">
      <c r="E179"/>
      <c r="F179"/>
    </row>
    <row r="180" spans="5:6" x14ac:dyDescent="0.2">
      <c r="E180"/>
      <c r="F180"/>
    </row>
    <row r="181" spans="5:6" x14ac:dyDescent="0.2">
      <c r="E181"/>
      <c r="F181"/>
    </row>
    <row r="182" spans="5:6" x14ac:dyDescent="0.2">
      <c r="E182"/>
      <c r="F182"/>
    </row>
    <row r="183" spans="5:6" x14ac:dyDescent="0.2">
      <c r="E183"/>
      <c r="F183"/>
    </row>
    <row r="184" spans="5:6" x14ac:dyDescent="0.2">
      <c r="E184"/>
      <c r="F184"/>
    </row>
    <row r="185" spans="5:6" x14ac:dyDescent="0.2">
      <c r="E185"/>
      <c r="F185"/>
    </row>
    <row r="186" spans="5:6" x14ac:dyDescent="0.2">
      <c r="E186"/>
      <c r="F186"/>
    </row>
    <row r="187" spans="5:6" x14ac:dyDescent="0.2">
      <c r="E187"/>
      <c r="F187"/>
    </row>
    <row r="188" spans="5:6" x14ac:dyDescent="0.2">
      <c r="E188"/>
      <c r="F188"/>
    </row>
    <row r="189" spans="5:6" x14ac:dyDescent="0.2">
      <c r="E189"/>
      <c r="F189"/>
    </row>
    <row r="190" spans="5:6" x14ac:dyDescent="0.2">
      <c r="E190"/>
      <c r="F190"/>
    </row>
    <row r="191" spans="5:6" x14ac:dyDescent="0.2">
      <c r="E191"/>
      <c r="F191"/>
    </row>
    <row r="192" spans="5:6" x14ac:dyDescent="0.2">
      <c r="E192"/>
      <c r="F192"/>
    </row>
    <row r="193" spans="5:6" x14ac:dyDescent="0.2">
      <c r="E193"/>
      <c r="F193"/>
    </row>
    <row r="194" spans="5:6" x14ac:dyDescent="0.2">
      <c r="E194"/>
      <c r="F194"/>
    </row>
    <row r="195" spans="5:6" x14ac:dyDescent="0.2">
      <c r="E195"/>
      <c r="F195"/>
    </row>
    <row r="196" spans="5:6" x14ac:dyDescent="0.2">
      <c r="E196"/>
      <c r="F196"/>
    </row>
    <row r="197" spans="5:6" x14ac:dyDescent="0.2">
      <c r="E197"/>
      <c r="F197"/>
    </row>
    <row r="198" spans="5:6" x14ac:dyDescent="0.2">
      <c r="E198"/>
      <c r="F198"/>
    </row>
    <row r="199" spans="5:6" x14ac:dyDescent="0.2">
      <c r="E199"/>
      <c r="F199"/>
    </row>
    <row r="200" spans="5:6" x14ac:dyDescent="0.2">
      <c r="E200"/>
      <c r="F200"/>
    </row>
    <row r="201" spans="5:6" x14ac:dyDescent="0.2">
      <c r="E201"/>
      <c r="F201"/>
    </row>
    <row r="202" spans="5:6" x14ac:dyDescent="0.2">
      <c r="E202"/>
      <c r="F202"/>
    </row>
    <row r="203" spans="5:6" x14ac:dyDescent="0.2">
      <c r="E203"/>
      <c r="F203"/>
    </row>
    <row r="204" spans="5:6" x14ac:dyDescent="0.2">
      <c r="E204"/>
      <c r="F204"/>
    </row>
    <row r="205" spans="5:6" x14ac:dyDescent="0.2">
      <c r="E205"/>
      <c r="F205"/>
    </row>
    <row r="206" spans="5:6" x14ac:dyDescent="0.2">
      <c r="E206"/>
      <c r="F206"/>
    </row>
    <row r="207" spans="5:6" x14ac:dyDescent="0.2">
      <c r="E207"/>
      <c r="F207"/>
    </row>
    <row r="208" spans="5:6" x14ac:dyDescent="0.2">
      <c r="E208"/>
      <c r="F208"/>
    </row>
    <row r="209" spans="5:6" x14ac:dyDescent="0.2">
      <c r="E209"/>
      <c r="F209"/>
    </row>
    <row r="210" spans="5:6" x14ac:dyDescent="0.2">
      <c r="E210"/>
      <c r="F210"/>
    </row>
    <row r="211" spans="5:6" x14ac:dyDescent="0.2">
      <c r="E211"/>
      <c r="F211"/>
    </row>
    <row r="212" spans="5:6" x14ac:dyDescent="0.2">
      <c r="E212"/>
      <c r="F212"/>
    </row>
    <row r="213" spans="5:6" x14ac:dyDescent="0.2">
      <c r="E213"/>
      <c r="F213"/>
    </row>
    <row r="214" spans="5:6" x14ac:dyDescent="0.2">
      <c r="E214"/>
      <c r="F214"/>
    </row>
    <row r="215" spans="5:6" x14ac:dyDescent="0.2">
      <c r="E215"/>
      <c r="F215"/>
    </row>
    <row r="216" spans="5:6" x14ac:dyDescent="0.2">
      <c r="E216"/>
      <c r="F216"/>
    </row>
    <row r="217" spans="5:6" x14ac:dyDescent="0.2">
      <c r="E217"/>
      <c r="F217"/>
    </row>
    <row r="218" spans="5:6" x14ac:dyDescent="0.2">
      <c r="E218"/>
      <c r="F218"/>
    </row>
    <row r="219" spans="5:6" x14ac:dyDescent="0.2">
      <c r="E219"/>
      <c r="F219"/>
    </row>
    <row r="220" spans="5:6" x14ac:dyDescent="0.2">
      <c r="E220"/>
      <c r="F220"/>
    </row>
    <row r="221" spans="5:6" x14ac:dyDescent="0.2">
      <c r="E221"/>
      <c r="F221"/>
    </row>
    <row r="222" spans="5:6" x14ac:dyDescent="0.2">
      <c r="E222"/>
      <c r="F222"/>
    </row>
    <row r="223" spans="5:6" x14ac:dyDescent="0.2">
      <c r="E223"/>
      <c r="F223"/>
    </row>
    <row r="224" spans="5:6" x14ac:dyDescent="0.2">
      <c r="E224"/>
      <c r="F224"/>
    </row>
    <row r="225" spans="5:6" x14ac:dyDescent="0.2">
      <c r="E225"/>
      <c r="F225"/>
    </row>
    <row r="226" spans="5:6" x14ac:dyDescent="0.2">
      <c r="E226"/>
      <c r="F226"/>
    </row>
    <row r="227" spans="5:6" x14ac:dyDescent="0.2">
      <c r="E227"/>
      <c r="F227"/>
    </row>
    <row r="228" spans="5:6" x14ac:dyDescent="0.2">
      <c r="E228"/>
      <c r="F228"/>
    </row>
    <row r="229" spans="5:6" x14ac:dyDescent="0.2">
      <c r="E229"/>
      <c r="F229"/>
    </row>
    <row r="230" spans="5:6" x14ac:dyDescent="0.2">
      <c r="E230"/>
      <c r="F230"/>
    </row>
    <row r="231" spans="5:6" x14ac:dyDescent="0.2">
      <c r="E231"/>
      <c r="F231"/>
    </row>
    <row r="232" spans="5:6" x14ac:dyDescent="0.2">
      <c r="E232"/>
      <c r="F232"/>
    </row>
    <row r="233" spans="5:6" x14ac:dyDescent="0.2">
      <c r="E233"/>
      <c r="F233"/>
    </row>
    <row r="234" spans="5:6" x14ac:dyDescent="0.2">
      <c r="E234"/>
      <c r="F234"/>
    </row>
    <row r="235" spans="5:6" x14ac:dyDescent="0.2">
      <c r="E235"/>
      <c r="F235"/>
    </row>
    <row r="236" spans="5:6" x14ac:dyDescent="0.2">
      <c r="E236"/>
      <c r="F236"/>
    </row>
    <row r="237" spans="5:6" x14ac:dyDescent="0.2">
      <c r="E237"/>
      <c r="F237"/>
    </row>
    <row r="238" spans="5:6" x14ac:dyDescent="0.2">
      <c r="E238"/>
      <c r="F238"/>
    </row>
    <row r="239" spans="5:6" x14ac:dyDescent="0.2">
      <c r="E239"/>
      <c r="F239"/>
    </row>
    <row r="240" spans="5:6" x14ac:dyDescent="0.2">
      <c r="E240"/>
      <c r="F240"/>
    </row>
    <row r="241" spans="5:6" x14ac:dyDescent="0.2">
      <c r="E241"/>
      <c r="F241"/>
    </row>
    <row r="242" spans="5:6" x14ac:dyDescent="0.2">
      <c r="E242"/>
      <c r="F242"/>
    </row>
    <row r="243" spans="5:6" x14ac:dyDescent="0.2">
      <c r="E243"/>
      <c r="F243"/>
    </row>
    <row r="244" spans="5:6" x14ac:dyDescent="0.2">
      <c r="E244"/>
      <c r="F244"/>
    </row>
    <row r="245" spans="5:6" x14ac:dyDescent="0.2">
      <c r="E245"/>
      <c r="F245"/>
    </row>
    <row r="246" spans="5:6" x14ac:dyDescent="0.2">
      <c r="E246"/>
      <c r="F246"/>
    </row>
    <row r="247" spans="5:6" x14ac:dyDescent="0.2">
      <c r="E247"/>
      <c r="F247"/>
    </row>
    <row r="248" spans="5:6" x14ac:dyDescent="0.2">
      <c r="E248"/>
      <c r="F248"/>
    </row>
    <row r="249" spans="5:6" x14ac:dyDescent="0.2">
      <c r="E249"/>
      <c r="F249"/>
    </row>
    <row r="250" spans="5:6" x14ac:dyDescent="0.2">
      <c r="E250"/>
      <c r="F250"/>
    </row>
    <row r="251" spans="5:6" x14ac:dyDescent="0.2">
      <c r="E251"/>
      <c r="F251"/>
    </row>
    <row r="252" spans="5:6" x14ac:dyDescent="0.2">
      <c r="E252"/>
      <c r="F252"/>
    </row>
    <row r="253" spans="5:6" x14ac:dyDescent="0.2">
      <c r="E253"/>
      <c r="F253"/>
    </row>
    <row r="254" spans="5:6" x14ac:dyDescent="0.2">
      <c r="E254"/>
      <c r="F254"/>
    </row>
    <row r="255" spans="5:6" x14ac:dyDescent="0.2">
      <c r="E255"/>
      <c r="F255"/>
    </row>
    <row r="256" spans="5:6" x14ac:dyDescent="0.2">
      <c r="E256"/>
      <c r="F256"/>
    </row>
    <row r="257" spans="5:6" x14ac:dyDescent="0.2">
      <c r="E257"/>
      <c r="F257"/>
    </row>
    <row r="258" spans="5:6" x14ac:dyDescent="0.2">
      <c r="E258"/>
      <c r="F258"/>
    </row>
    <row r="259" spans="5:6" x14ac:dyDescent="0.2">
      <c r="E259"/>
      <c r="F259"/>
    </row>
    <row r="260" spans="5:6" x14ac:dyDescent="0.2">
      <c r="E260"/>
      <c r="F260"/>
    </row>
    <row r="261" spans="5:6" x14ac:dyDescent="0.2">
      <c r="E261"/>
      <c r="F261"/>
    </row>
    <row r="262" spans="5:6" x14ac:dyDescent="0.2">
      <c r="E262"/>
      <c r="F262"/>
    </row>
    <row r="263" spans="5:6" x14ac:dyDescent="0.2">
      <c r="E263"/>
      <c r="F263"/>
    </row>
    <row r="264" spans="5:6" x14ac:dyDescent="0.2">
      <c r="E264"/>
      <c r="F264"/>
    </row>
    <row r="265" spans="5:6" x14ac:dyDescent="0.2">
      <c r="E265"/>
      <c r="F265"/>
    </row>
    <row r="266" spans="5:6" x14ac:dyDescent="0.2">
      <c r="E266"/>
      <c r="F266"/>
    </row>
    <row r="267" spans="5:6" x14ac:dyDescent="0.2">
      <c r="E267"/>
      <c r="F267"/>
    </row>
    <row r="268" spans="5:6" x14ac:dyDescent="0.2">
      <c r="E268"/>
      <c r="F268"/>
    </row>
    <row r="269" spans="5:6" x14ac:dyDescent="0.2">
      <c r="E269"/>
      <c r="F269"/>
    </row>
    <row r="270" spans="5:6" x14ac:dyDescent="0.2">
      <c r="E270"/>
      <c r="F270"/>
    </row>
    <row r="271" spans="5:6" x14ac:dyDescent="0.2">
      <c r="E271"/>
      <c r="F271"/>
    </row>
    <row r="272" spans="5:6" x14ac:dyDescent="0.2">
      <c r="E272"/>
      <c r="F272"/>
    </row>
    <row r="273" spans="5:6" x14ac:dyDescent="0.2">
      <c r="E273"/>
      <c r="F273"/>
    </row>
    <row r="274" spans="5:6" x14ac:dyDescent="0.2">
      <c r="E274"/>
      <c r="F274"/>
    </row>
    <row r="275" spans="5:6" x14ac:dyDescent="0.2">
      <c r="E275"/>
      <c r="F275"/>
    </row>
    <row r="276" spans="5:6" x14ac:dyDescent="0.2">
      <c r="E276"/>
      <c r="F276"/>
    </row>
    <row r="277" spans="5:6" x14ac:dyDescent="0.2">
      <c r="E277"/>
      <c r="F277"/>
    </row>
    <row r="278" spans="5:6" x14ac:dyDescent="0.2">
      <c r="E278"/>
      <c r="F278"/>
    </row>
    <row r="279" spans="5:6" x14ac:dyDescent="0.2">
      <c r="E279"/>
      <c r="F279"/>
    </row>
    <row r="280" spans="5:6" x14ac:dyDescent="0.2">
      <c r="E280"/>
      <c r="F280"/>
    </row>
    <row r="281" spans="5:6" x14ac:dyDescent="0.2">
      <c r="E281"/>
      <c r="F281"/>
    </row>
    <row r="282" spans="5:6" x14ac:dyDescent="0.2">
      <c r="E282"/>
      <c r="F282"/>
    </row>
    <row r="283" spans="5:6" x14ac:dyDescent="0.2">
      <c r="E283"/>
      <c r="F283"/>
    </row>
    <row r="284" spans="5:6" x14ac:dyDescent="0.2">
      <c r="E284"/>
      <c r="F284"/>
    </row>
    <row r="285" spans="5:6" x14ac:dyDescent="0.2">
      <c r="E285"/>
      <c r="F285"/>
    </row>
    <row r="286" spans="5:6" x14ac:dyDescent="0.2">
      <c r="E286"/>
      <c r="F286"/>
    </row>
    <row r="287" spans="5:6" x14ac:dyDescent="0.2">
      <c r="E287"/>
      <c r="F287"/>
    </row>
    <row r="288" spans="5:6" x14ac:dyDescent="0.2">
      <c r="E288"/>
      <c r="F288"/>
    </row>
    <row r="289" spans="5:6" x14ac:dyDescent="0.2">
      <c r="E289"/>
      <c r="F289"/>
    </row>
    <row r="290" spans="5:6" x14ac:dyDescent="0.2">
      <c r="E290"/>
      <c r="F290"/>
    </row>
    <row r="291" spans="5:6" x14ac:dyDescent="0.2">
      <c r="E291"/>
      <c r="F291"/>
    </row>
    <row r="292" spans="5:6" x14ac:dyDescent="0.2">
      <c r="E292"/>
      <c r="F292"/>
    </row>
    <row r="293" spans="5:6" x14ac:dyDescent="0.2">
      <c r="E293"/>
      <c r="F293"/>
    </row>
    <row r="294" spans="5:6" x14ac:dyDescent="0.2">
      <c r="E294"/>
      <c r="F294"/>
    </row>
    <row r="295" spans="5:6" x14ac:dyDescent="0.2">
      <c r="E295"/>
      <c r="F295"/>
    </row>
    <row r="296" spans="5:6" x14ac:dyDescent="0.2">
      <c r="E296"/>
      <c r="F296"/>
    </row>
    <row r="297" spans="5:6" x14ac:dyDescent="0.2">
      <c r="E297"/>
      <c r="F297"/>
    </row>
    <row r="298" spans="5:6" x14ac:dyDescent="0.2">
      <c r="E298"/>
      <c r="F298"/>
    </row>
    <row r="299" spans="5:6" x14ac:dyDescent="0.2">
      <c r="E299"/>
      <c r="F299"/>
    </row>
    <row r="300" spans="5:6" x14ac:dyDescent="0.2">
      <c r="E300"/>
      <c r="F300"/>
    </row>
    <row r="301" spans="5:6" x14ac:dyDescent="0.2">
      <c r="E301"/>
      <c r="F301"/>
    </row>
    <row r="302" spans="5:6" x14ac:dyDescent="0.2">
      <c r="E302"/>
      <c r="F302"/>
    </row>
    <row r="303" spans="5:6" x14ac:dyDescent="0.2">
      <c r="E303"/>
      <c r="F303"/>
    </row>
    <row r="304" spans="5:6" x14ac:dyDescent="0.2">
      <c r="E304"/>
      <c r="F304"/>
    </row>
    <row r="305" spans="5:6" x14ac:dyDescent="0.2">
      <c r="E305"/>
      <c r="F305"/>
    </row>
    <row r="306" spans="5:6" x14ac:dyDescent="0.2">
      <c r="E306"/>
      <c r="F306"/>
    </row>
    <row r="307" spans="5:6" x14ac:dyDescent="0.2">
      <c r="E307"/>
      <c r="F307"/>
    </row>
    <row r="308" spans="5:6" x14ac:dyDescent="0.2">
      <c r="E308"/>
      <c r="F308"/>
    </row>
    <row r="309" spans="5:6" x14ac:dyDescent="0.2">
      <c r="E309"/>
      <c r="F309"/>
    </row>
    <row r="310" spans="5:6" x14ac:dyDescent="0.2">
      <c r="E310"/>
      <c r="F310"/>
    </row>
    <row r="311" spans="5:6" x14ac:dyDescent="0.2">
      <c r="E311"/>
      <c r="F311"/>
    </row>
    <row r="312" spans="5:6" x14ac:dyDescent="0.2">
      <c r="E312"/>
      <c r="F312"/>
    </row>
    <row r="313" spans="5:6" x14ac:dyDescent="0.2">
      <c r="E313"/>
      <c r="F313"/>
    </row>
    <row r="314" spans="5:6" x14ac:dyDescent="0.2">
      <c r="E314"/>
      <c r="F314"/>
    </row>
    <row r="315" spans="5:6" x14ac:dyDescent="0.2">
      <c r="E315"/>
      <c r="F315"/>
    </row>
    <row r="316" spans="5:6" x14ac:dyDescent="0.2">
      <c r="E316"/>
      <c r="F316"/>
    </row>
    <row r="317" spans="5:6" x14ac:dyDescent="0.2">
      <c r="E317"/>
      <c r="F317"/>
    </row>
    <row r="318" spans="5:6" x14ac:dyDescent="0.2">
      <c r="E318"/>
      <c r="F318"/>
    </row>
    <row r="319" spans="5:6" x14ac:dyDescent="0.2">
      <c r="E319"/>
      <c r="F319"/>
    </row>
    <row r="320" spans="5:6" x14ac:dyDescent="0.2">
      <c r="E320"/>
      <c r="F320"/>
    </row>
    <row r="321" spans="5:6" x14ac:dyDescent="0.2">
      <c r="E321"/>
      <c r="F321"/>
    </row>
    <row r="322" spans="5:6" x14ac:dyDescent="0.2">
      <c r="E322"/>
      <c r="F322"/>
    </row>
    <row r="323" spans="5:6" x14ac:dyDescent="0.2">
      <c r="E323"/>
      <c r="F323"/>
    </row>
    <row r="324" spans="5:6" x14ac:dyDescent="0.2">
      <c r="E324"/>
      <c r="F324"/>
    </row>
    <row r="325" spans="5:6" x14ac:dyDescent="0.2">
      <c r="E325"/>
      <c r="F325"/>
    </row>
    <row r="326" spans="5:6" x14ac:dyDescent="0.2">
      <c r="E326"/>
      <c r="F326"/>
    </row>
    <row r="327" spans="5:6" x14ac:dyDescent="0.2">
      <c r="E327"/>
      <c r="F327"/>
    </row>
    <row r="328" spans="5:6" x14ac:dyDescent="0.2">
      <c r="E328"/>
      <c r="F328"/>
    </row>
    <row r="329" spans="5:6" x14ac:dyDescent="0.2">
      <c r="E329"/>
      <c r="F329"/>
    </row>
    <row r="330" spans="5:6" x14ac:dyDescent="0.2">
      <c r="E330"/>
      <c r="F330"/>
    </row>
    <row r="331" spans="5:6" x14ac:dyDescent="0.2">
      <c r="E331"/>
      <c r="F331"/>
    </row>
    <row r="332" spans="5:6" x14ac:dyDescent="0.2">
      <c r="E332"/>
      <c r="F332"/>
    </row>
    <row r="333" spans="5:6" x14ac:dyDescent="0.2">
      <c r="E333"/>
      <c r="F333"/>
    </row>
    <row r="334" spans="5:6" x14ac:dyDescent="0.2">
      <c r="E334"/>
      <c r="F334"/>
    </row>
    <row r="335" spans="5:6" x14ac:dyDescent="0.2">
      <c r="E335"/>
      <c r="F335"/>
    </row>
    <row r="336" spans="5:6" x14ac:dyDescent="0.2">
      <c r="E336"/>
      <c r="F336"/>
    </row>
    <row r="337" spans="5:6" x14ac:dyDescent="0.2">
      <c r="E337"/>
      <c r="F337"/>
    </row>
    <row r="338" spans="5:6" x14ac:dyDescent="0.2">
      <c r="E338"/>
      <c r="F338"/>
    </row>
    <row r="339" spans="5:6" x14ac:dyDescent="0.2">
      <c r="E339"/>
      <c r="F339"/>
    </row>
    <row r="340" spans="5:6" x14ac:dyDescent="0.2">
      <c r="E340"/>
      <c r="F340"/>
    </row>
    <row r="341" spans="5:6" x14ac:dyDescent="0.2">
      <c r="E341"/>
      <c r="F341"/>
    </row>
    <row r="342" spans="5:6" x14ac:dyDescent="0.2">
      <c r="E342"/>
      <c r="F342"/>
    </row>
    <row r="343" spans="5:6" x14ac:dyDescent="0.2">
      <c r="E343"/>
      <c r="F343"/>
    </row>
    <row r="344" spans="5:6" x14ac:dyDescent="0.2">
      <c r="E344"/>
      <c r="F344"/>
    </row>
    <row r="345" spans="5:6" x14ac:dyDescent="0.2">
      <c r="E345"/>
      <c r="F345"/>
    </row>
    <row r="346" spans="5:6" x14ac:dyDescent="0.2">
      <c r="E346"/>
      <c r="F346"/>
    </row>
    <row r="347" spans="5:6" x14ac:dyDescent="0.2">
      <c r="E347"/>
      <c r="F347"/>
    </row>
    <row r="348" spans="5:6" x14ac:dyDescent="0.2">
      <c r="E348"/>
      <c r="F348"/>
    </row>
    <row r="349" spans="5:6" x14ac:dyDescent="0.2">
      <c r="E349"/>
      <c r="F349"/>
    </row>
    <row r="350" spans="5:6" x14ac:dyDescent="0.2">
      <c r="E350"/>
      <c r="F350"/>
    </row>
    <row r="351" spans="5:6" x14ac:dyDescent="0.2">
      <c r="E351"/>
      <c r="F351"/>
    </row>
    <row r="352" spans="5:6" x14ac:dyDescent="0.2">
      <c r="E352"/>
      <c r="F352"/>
    </row>
    <row r="353" spans="5:6" x14ac:dyDescent="0.2">
      <c r="E353"/>
      <c r="F353"/>
    </row>
    <row r="354" spans="5:6" x14ac:dyDescent="0.2">
      <c r="E354"/>
      <c r="F354"/>
    </row>
    <row r="355" spans="5:6" x14ac:dyDescent="0.2">
      <c r="E355"/>
      <c r="F355"/>
    </row>
    <row r="356" spans="5:6" x14ac:dyDescent="0.2">
      <c r="E356"/>
      <c r="F356"/>
    </row>
    <row r="357" spans="5:6" x14ac:dyDescent="0.2">
      <c r="E357"/>
      <c r="F357"/>
    </row>
    <row r="358" spans="5:6" x14ac:dyDescent="0.2">
      <c r="E358"/>
      <c r="F358"/>
    </row>
    <row r="359" spans="5:6" x14ac:dyDescent="0.2">
      <c r="E359"/>
      <c r="F359"/>
    </row>
    <row r="360" spans="5:6" x14ac:dyDescent="0.2">
      <c r="E360"/>
      <c r="F360"/>
    </row>
    <row r="361" spans="5:6" x14ac:dyDescent="0.2">
      <c r="E361"/>
      <c r="F361"/>
    </row>
    <row r="362" spans="5:6" x14ac:dyDescent="0.2">
      <c r="E362"/>
      <c r="F362"/>
    </row>
    <row r="363" spans="5:6" x14ac:dyDescent="0.2">
      <c r="E363"/>
      <c r="F363"/>
    </row>
    <row r="364" spans="5:6" x14ac:dyDescent="0.2">
      <c r="E364"/>
      <c r="F364"/>
    </row>
    <row r="365" spans="5:6" x14ac:dyDescent="0.2">
      <c r="E365"/>
      <c r="F365"/>
    </row>
    <row r="366" spans="5:6" x14ac:dyDescent="0.2">
      <c r="E366"/>
      <c r="F366"/>
    </row>
    <row r="367" spans="5:6" x14ac:dyDescent="0.2">
      <c r="E367"/>
      <c r="F367"/>
    </row>
    <row r="368" spans="5:6" x14ac:dyDescent="0.2">
      <c r="E368"/>
      <c r="F368"/>
    </row>
    <row r="369" spans="5:6" x14ac:dyDescent="0.2">
      <c r="E369"/>
      <c r="F369"/>
    </row>
    <row r="370" spans="5:6" x14ac:dyDescent="0.2">
      <c r="E370"/>
      <c r="F370"/>
    </row>
    <row r="371" spans="5:6" x14ac:dyDescent="0.2">
      <c r="E371"/>
      <c r="F371"/>
    </row>
    <row r="372" spans="5:6" x14ac:dyDescent="0.2">
      <c r="E372"/>
      <c r="F372"/>
    </row>
    <row r="373" spans="5:6" x14ac:dyDescent="0.2">
      <c r="E373"/>
      <c r="F373"/>
    </row>
    <row r="374" spans="5:6" x14ac:dyDescent="0.2">
      <c r="E374"/>
      <c r="F374"/>
    </row>
    <row r="375" spans="5:6" x14ac:dyDescent="0.2">
      <c r="E375"/>
      <c r="F375"/>
    </row>
    <row r="376" spans="5:6" x14ac:dyDescent="0.2">
      <c r="E376"/>
      <c r="F376"/>
    </row>
    <row r="377" spans="5:6" x14ac:dyDescent="0.2">
      <c r="E377"/>
      <c r="F377"/>
    </row>
    <row r="378" spans="5:6" x14ac:dyDescent="0.2">
      <c r="E378"/>
      <c r="F378"/>
    </row>
    <row r="379" spans="5:6" x14ac:dyDescent="0.2">
      <c r="E379"/>
      <c r="F379"/>
    </row>
    <row r="380" spans="5:6" x14ac:dyDescent="0.2">
      <c r="E380"/>
      <c r="F380"/>
    </row>
    <row r="381" spans="5:6" x14ac:dyDescent="0.2">
      <c r="E381"/>
      <c r="F381"/>
    </row>
    <row r="382" spans="5:6" x14ac:dyDescent="0.2">
      <c r="E382"/>
      <c r="F382"/>
    </row>
    <row r="383" spans="5:6" x14ac:dyDescent="0.2">
      <c r="E383"/>
      <c r="F383"/>
    </row>
    <row r="384" spans="5:6" x14ac:dyDescent="0.2">
      <c r="E384"/>
      <c r="F384"/>
    </row>
    <row r="385" spans="5:6" x14ac:dyDescent="0.2">
      <c r="E385"/>
      <c r="F385"/>
    </row>
    <row r="386" spans="5:6" x14ac:dyDescent="0.2">
      <c r="E386"/>
      <c r="F386"/>
    </row>
    <row r="387" spans="5:6" x14ac:dyDescent="0.2">
      <c r="E387"/>
      <c r="F387"/>
    </row>
    <row r="388" spans="5:6" x14ac:dyDescent="0.2">
      <c r="E388"/>
      <c r="F388"/>
    </row>
    <row r="389" spans="5:6" x14ac:dyDescent="0.2">
      <c r="E389"/>
      <c r="F389"/>
    </row>
    <row r="390" spans="5:6" x14ac:dyDescent="0.2">
      <c r="E390"/>
      <c r="F390"/>
    </row>
    <row r="391" spans="5:6" x14ac:dyDescent="0.2">
      <c r="E391"/>
      <c r="F391"/>
    </row>
    <row r="392" spans="5:6" x14ac:dyDescent="0.2">
      <c r="E392"/>
      <c r="F392"/>
    </row>
    <row r="393" spans="5:6" x14ac:dyDescent="0.2">
      <c r="E393"/>
      <c r="F393"/>
    </row>
    <row r="394" spans="5:6" x14ac:dyDescent="0.2">
      <c r="E394"/>
      <c r="F394"/>
    </row>
    <row r="395" spans="5:6" x14ac:dyDescent="0.2">
      <c r="E395"/>
      <c r="F395"/>
    </row>
    <row r="396" spans="5:6" x14ac:dyDescent="0.2">
      <c r="E396"/>
      <c r="F396"/>
    </row>
    <row r="397" spans="5:6" x14ac:dyDescent="0.2">
      <c r="E397"/>
      <c r="F397"/>
    </row>
    <row r="398" spans="5:6" x14ac:dyDescent="0.2">
      <c r="E398"/>
      <c r="F398"/>
    </row>
    <row r="399" spans="5:6" x14ac:dyDescent="0.2">
      <c r="E399"/>
      <c r="F399"/>
    </row>
    <row r="400" spans="5:6" x14ac:dyDescent="0.2">
      <c r="E400"/>
      <c r="F400"/>
    </row>
    <row r="401" spans="5:6" x14ac:dyDescent="0.2">
      <c r="E401"/>
      <c r="F401"/>
    </row>
    <row r="402" spans="5:6" x14ac:dyDescent="0.2">
      <c r="E402"/>
      <c r="F402"/>
    </row>
    <row r="403" spans="5:6" x14ac:dyDescent="0.2">
      <c r="E403"/>
      <c r="F403"/>
    </row>
    <row r="404" spans="5:6" x14ac:dyDescent="0.2">
      <c r="E404"/>
      <c r="F404"/>
    </row>
    <row r="405" spans="5:6" x14ac:dyDescent="0.2">
      <c r="E405"/>
      <c r="F405"/>
    </row>
    <row r="406" spans="5:6" x14ac:dyDescent="0.2">
      <c r="E406"/>
      <c r="F406"/>
    </row>
    <row r="407" spans="5:6" x14ac:dyDescent="0.2">
      <c r="E407"/>
      <c r="F407"/>
    </row>
    <row r="408" spans="5:6" x14ac:dyDescent="0.2">
      <c r="E408"/>
      <c r="F408"/>
    </row>
    <row r="409" spans="5:6" x14ac:dyDescent="0.2">
      <c r="E409"/>
      <c r="F409"/>
    </row>
    <row r="410" spans="5:6" x14ac:dyDescent="0.2">
      <c r="E410"/>
      <c r="F410"/>
    </row>
    <row r="411" spans="5:6" x14ac:dyDescent="0.2">
      <c r="E411"/>
      <c r="F411"/>
    </row>
    <row r="412" spans="5:6" x14ac:dyDescent="0.2">
      <c r="E412"/>
      <c r="F412"/>
    </row>
    <row r="413" spans="5:6" x14ac:dyDescent="0.2">
      <c r="E413"/>
      <c r="F413"/>
    </row>
    <row r="414" spans="5:6" x14ac:dyDescent="0.2">
      <c r="E414"/>
      <c r="F414"/>
    </row>
    <row r="415" spans="5:6" x14ac:dyDescent="0.2">
      <c r="E415"/>
      <c r="F415"/>
    </row>
    <row r="416" spans="5:6" x14ac:dyDescent="0.2">
      <c r="E416"/>
      <c r="F416"/>
    </row>
    <row r="417" spans="5:6" x14ac:dyDescent="0.2">
      <c r="E417"/>
      <c r="F417"/>
    </row>
    <row r="418" spans="5:6" x14ac:dyDescent="0.2">
      <c r="E418"/>
      <c r="F418"/>
    </row>
    <row r="419" spans="5:6" x14ac:dyDescent="0.2">
      <c r="E419"/>
      <c r="F419"/>
    </row>
    <row r="420" spans="5:6" x14ac:dyDescent="0.2">
      <c r="E420"/>
      <c r="F420"/>
    </row>
    <row r="421" spans="5:6" x14ac:dyDescent="0.2">
      <c r="E421"/>
      <c r="F421"/>
    </row>
    <row r="422" spans="5:6" x14ac:dyDescent="0.2">
      <c r="E422"/>
      <c r="F422"/>
    </row>
    <row r="423" spans="5:6" x14ac:dyDescent="0.2">
      <c r="E423"/>
      <c r="F423"/>
    </row>
    <row r="424" spans="5:6" x14ac:dyDescent="0.2">
      <c r="E424"/>
      <c r="F424"/>
    </row>
    <row r="425" spans="5:6" x14ac:dyDescent="0.2">
      <c r="E425"/>
      <c r="F425"/>
    </row>
    <row r="426" spans="5:6" x14ac:dyDescent="0.2">
      <c r="E426"/>
      <c r="F426"/>
    </row>
    <row r="427" spans="5:6" x14ac:dyDescent="0.2">
      <c r="E427"/>
      <c r="F427"/>
    </row>
    <row r="428" spans="5:6" x14ac:dyDescent="0.2">
      <c r="E428"/>
      <c r="F428"/>
    </row>
    <row r="429" spans="5:6" x14ac:dyDescent="0.2">
      <c r="E429"/>
      <c r="F429"/>
    </row>
    <row r="430" spans="5:6" x14ac:dyDescent="0.2">
      <c r="E430"/>
      <c r="F430"/>
    </row>
    <row r="431" spans="5:6" x14ac:dyDescent="0.2">
      <c r="E431"/>
      <c r="F431"/>
    </row>
    <row r="432" spans="5:6" x14ac:dyDescent="0.2">
      <c r="E432"/>
      <c r="F432"/>
    </row>
    <row r="433" spans="5:6" x14ac:dyDescent="0.2">
      <c r="E433"/>
      <c r="F433"/>
    </row>
    <row r="434" spans="5:6" x14ac:dyDescent="0.2">
      <c r="E434"/>
      <c r="F434"/>
    </row>
    <row r="435" spans="5:6" x14ac:dyDescent="0.2">
      <c r="E435"/>
      <c r="F435"/>
    </row>
    <row r="436" spans="5:6" x14ac:dyDescent="0.2">
      <c r="E436"/>
      <c r="F436"/>
    </row>
    <row r="437" spans="5:6" x14ac:dyDescent="0.2">
      <c r="E437"/>
      <c r="F437"/>
    </row>
    <row r="438" spans="5:6" x14ac:dyDescent="0.2">
      <c r="E438"/>
      <c r="F438"/>
    </row>
    <row r="439" spans="5:6" x14ac:dyDescent="0.2">
      <c r="E439"/>
      <c r="F439"/>
    </row>
    <row r="440" spans="5:6" x14ac:dyDescent="0.2">
      <c r="E440"/>
      <c r="F440"/>
    </row>
    <row r="441" spans="5:6" x14ac:dyDescent="0.2">
      <c r="E441"/>
      <c r="F441"/>
    </row>
    <row r="442" spans="5:6" x14ac:dyDescent="0.2">
      <c r="E442"/>
      <c r="F442"/>
    </row>
    <row r="443" spans="5:6" x14ac:dyDescent="0.2">
      <c r="E443"/>
      <c r="F443"/>
    </row>
    <row r="444" spans="5:6" x14ac:dyDescent="0.2">
      <c r="E444"/>
      <c r="F444"/>
    </row>
    <row r="445" spans="5:6" x14ac:dyDescent="0.2">
      <c r="E445"/>
      <c r="F445"/>
    </row>
    <row r="446" spans="5:6" x14ac:dyDescent="0.2">
      <c r="E446"/>
      <c r="F446"/>
    </row>
    <row r="447" spans="5:6" x14ac:dyDescent="0.2">
      <c r="E447"/>
      <c r="F447"/>
    </row>
    <row r="448" spans="5:6" x14ac:dyDescent="0.2">
      <c r="E448"/>
      <c r="F448"/>
    </row>
    <row r="449" spans="5:6" x14ac:dyDescent="0.2">
      <c r="E449"/>
      <c r="F449"/>
    </row>
    <row r="450" spans="5:6" x14ac:dyDescent="0.2">
      <c r="E450"/>
      <c r="F450"/>
    </row>
    <row r="451" spans="5:6" x14ac:dyDescent="0.2">
      <c r="E451"/>
      <c r="F451"/>
    </row>
    <row r="452" spans="5:6" x14ac:dyDescent="0.2">
      <c r="E452"/>
      <c r="F452"/>
    </row>
    <row r="453" spans="5:6" x14ac:dyDescent="0.2">
      <c r="E453"/>
      <c r="F453"/>
    </row>
    <row r="454" spans="5:6" x14ac:dyDescent="0.2">
      <c r="E454"/>
      <c r="F454"/>
    </row>
    <row r="455" spans="5:6" x14ac:dyDescent="0.2">
      <c r="E455"/>
      <c r="F455"/>
    </row>
    <row r="456" spans="5:6" x14ac:dyDescent="0.2">
      <c r="E456"/>
      <c r="F456"/>
    </row>
    <row r="457" spans="5:6" x14ac:dyDescent="0.2">
      <c r="E457"/>
      <c r="F457"/>
    </row>
    <row r="458" spans="5:6" x14ac:dyDescent="0.2">
      <c r="E458"/>
      <c r="F458"/>
    </row>
    <row r="459" spans="5:6" x14ac:dyDescent="0.2">
      <c r="E459"/>
      <c r="F459"/>
    </row>
    <row r="460" spans="5:6" x14ac:dyDescent="0.2">
      <c r="E460"/>
      <c r="F460"/>
    </row>
    <row r="461" spans="5:6" x14ac:dyDescent="0.2">
      <c r="E461"/>
      <c r="F461"/>
    </row>
    <row r="462" spans="5:6" x14ac:dyDescent="0.2">
      <c r="E462"/>
      <c r="F462"/>
    </row>
    <row r="463" spans="5:6" x14ac:dyDescent="0.2">
      <c r="E463"/>
      <c r="F463"/>
    </row>
    <row r="464" spans="5:6" x14ac:dyDescent="0.2">
      <c r="E464"/>
      <c r="F464"/>
    </row>
    <row r="465" spans="5:6" x14ac:dyDescent="0.2">
      <c r="E465"/>
      <c r="F465"/>
    </row>
    <row r="466" spans="5:6" x14ac:dyDescent="0.2">
      <c r="E466"/>
      <c r="F466"/>
    </row>
    <row r="467" spans="5:6" x14ac:dyDescent="0.2">
      <c r="E467"/>
      <c r="F467"/>
    </row>
    <row r="468" spans="5:6" x14ac:dyDescent="0.2">
      <c r="E468"/>
      <c r="F468"/>
    </row>
    <row r="469" spans="5:6" x14ac:dyDescent="0.2">
      <c r="E469"/>
      <c r="F469"/>
    </row>
    <row r="470" spans="5:6" x14ac:dyDescent="0.2">
      <c r="E470"/>
      <c r="F470"/>
    </row>
    <row r="471" spans="5:6" x14ac:dyDescent="0.2">
      <c r="E471"/>
      <c r="F471"/>
    </row>
    <row r="472" spans="5:6" x14ac:dyDescent="0.2">
      <c r="E472"/>
      <c r="F472"/>
    </row>
    <row r="473" spans="5:6" x14ac:dyDescent="0.2">
      <c r="E473"/>
      <c r="F473"/>
    </row>
    <row r="474" spans="5:6" x14ac:dyDescent="0.2">
      <c r="E474"/>
      <c r="F474"/>
    </row>
    <row r="475" spans="5:6" x14ac:dyDescent="0.2">
      <c r="E475"/>
      <c r="F475"/>
    </row>
    <row r="476" spans="5:6" x14ac:dyDescent="0.2">
      <c r="E476"/>
      <c r="F476"/>
    </row>
    <row r="477" spans="5:6" x14ac:dyDescent="0.2">
      <c r="E477"/>
      <c r="F477"/>
    </row>
    <row r="478" spans="5:6" x14ac:dyDescent="0.2">
      <c r="E478"/>
      <c r="F478"/>
    </row>
    <row r="479" spans="5:6" x14ac:dyDescent="0.2">
      <c r="E479"/>
      <c r="F479"/>
    </row>
    <row r="480" spans="5:6" x14ac:dyDescent="0.2">
      <c r="E480"/>
      <c r="F480"/>
    </row>
    <row r="481" spans="5:6" x14ac:dyDescent="0.2">
      <c r="E481"/>
      <c r="F481"/>
    </row>
    <row r="482" spans="5:6" x14ac:dyDescent="0.2">
      <c r="E482"/>
      <c r="F482"/>
    </row>
    <row r="483" spans="5:6" x14ac:dyDescent="0.2">
      <c r="E483"/>
      <c r="F483"/>
    </row>
    <row r="484" spans="5:6" x14ac:dyDescent="0.2">
      <c r="E484"/>
      <c r="F484"/>
    </row>
    <row r="485" spans="5:6" x14ac:dyDescent="0.2">
      <c r="E485"/>
      <c r="F485"/>
    </row>
    <row r="486" spans="5:6" x14ac:dyDescent="0.2">
      <c r="E486"/>
      <c r="F486"/>
    </row>
    <row r="487" spans="5:6" x14ac:dyDescent="0.2">
      <c r="E487"/>
      <c r="F487"/>
    </row>
    <row r="488" spans="5:6" x14ac:dyDescent="0.2">
      <c r="E488"/>
      <c r="F488"/>
    </row>
    <row r="489" spans="5:6" x14ac:dyDescent="0.2">
      <c r="E489"/>
      <c r="F489"/>
    </row>
    <row r="490" spans="5:6" x14ac:dyDescent="0.2">
      <c r="E490"/>
      <c r="F490"/>
    </row>
    <row r="491" spans="5:6" x14ac:dyDescent="0.2">
      <c r="E491"/>
      <c r="F491"/>
    </row>
    <row r="492" spans="5:6" x14ac:dyDescent="0.2">
      <c r="E492"/>
      <c r="F492"/>
    </row>
    <row r="493" spans="5:6" x14ac:dyDescent="0.2">
      <c r="E493"/>
      <c r="F493"/>
    </row>
    <row r="494" spans="5:6" x14ac:dyDescent="0.2">
      <c r="E494"/>
      <c r="F494"/>
    </row>
    <row r="495" spans="5:6" x14ac:dyDescent="0.2">
      <c r="E495"/>
      <c r="F495"/>
    </row>
    <row r="496" spans="5:6" x14ac:dyDescent="0.2">
      <c r="E496"/>
      <c r="F496"/>
    </row>
    <row r="497" spans="5:6" x14ac:dyDescent="0.2">
      <c r="E497"/>
      <c r="F497"/>
    </row>
    <row r="498" spans="5:6" x14ac:dyDescent="0.2">
      <c r="E498"/>
      <c r="F498"/>
    </row>
    <row r="499" spans="5:6" x14ac:dyDescent="0.2">
      <c r="E499"/>
      <c r="F499"/>
    </row>
    <row r="500" spans="5:6" x14ac:dyDescent="0.2">
      <c r="E500"/>
      <c r="F500"/>
    </row>
    <row r="501" spans="5:6" x14ac:dyDescent="0.2">
      <c r="E501"/>
      <c r="F501"/>
    </row>
    <row r="502" spans="5:6" x14ac:dyDescent="0.2">
      <c r="E502"/>
      <c r="F502"/>
    </row>
    <row r="503" spans="5:6" x14ac:dyDescent="0.2">
      <c r="E503"/>
      <c r="F503"/>
    </row>
    <row r="504" spans="5:6" x14ac:dyDescent="0.2">
      <c r="E504"/>
      <c r="F504"/>
    </row>
    <row r="505" spans="5:6" x14ac:dyDescent="0.2">
      <c r="E505"/>
      <c r="F505"/>
    </row>
    <row r="506" spans="5:6" x14ac:dyDescent="0.2">
      <c r="E506"/>
      <c r="F506"/>
    </row>
    <row r="507" spans="5:6" x14ac:dyDescent="0.2">
      <c r="E507"/>
      <c r="F507"/>
    </row>
    <row r="508" spans="5:6" x14ac:dyDescent="0.2">
      <c r="E508"/>
      <c r="F508"/>
    </row>
    <row r="509" spans="5:6" x14ac:dyDescent="0.2">
      <c r="E509"/>
      <c r="F509"/>
    </row>
    <row r="510" spans="5:6" x14ac:dyDescent="0.2">
      <c r="E510"/>
      <c r="F510"/>
    </row>
    <row r="511" spans="5:6" x14ac:dyDescent="0.2">
      <c r="E511"/>
      <c r="F511"/>
    </row>
    <row r="512" spans="5:6" x14ac:dyDescent="0.2">
      <c r="E512"/>
      <c r="F512"/>
    </row>
    <row r="513" spans="5:6" x14ac:dyDescent="0.2">
      <c r="E513"/>
      <c r="F513"/>
    </row>
    <row r="514" spans="5:6" x14ac:dyDescent="0.2">
      <c r="E514"/>
      <c r="F514"/>
    </row>
    <row r="515" spans="5:6" x14ac:dyDescent="0.2">
      <c r="E515"/>
      <c r="F515"/>
    </row>
    <row r="516" spans="5:6" x14ac:dyDescent="0.2">
      <c r="E516"/>
      <c r="F516"/>
    </row>
    <row r="517" spans="5:6" x14ac:dyDescent="0.2">
      <c r="E517"/>
      <c r="F517"/>
    </row>
    <row r="518" spans="5:6" x14ac:dyDescent="0.2">
      <c r="E518"/>
      <c r="F518"/>
    </row>
    <row r="519" spans="5:6" x14ac:dyDescent="0.2">
      <c r="E519"/>
      <c r="F519"/>
    </row>
    <row r="520" spans="5:6" x14ac:dyDescent="0.2">
      <c r="E520"/>
      <c r="F520"/>
    </row>
    <row r="521" spans="5:6" x14ac:dyDescent="0.2">
      <c r="E521"/>
      <c r="F521"/>
    </row>
    <row r="522" spans="5:6" x14ac:dyDescent="0.2">
      <c r="E522"/>
      <c r="F522"/>
    </row>
    <row r="523" spans="5:6" x14ac:dyDescent="0.2">
      <c r="E523"/>
      <c r="F523"/>
    </row>
    <row r="524" spans="5:6" x14ac:dyDescent="0.2">
      <c r="E524"/>
      <c r="F524"/>
    </row>
    <row r="525" spans="5:6" x14ac:dyDescent="0.2">
      <c r="E525"/>
      <c r="F525"/>
    </row>
    <row r="526" spans="5:6" x14ac:dyDescent="0.2">
      <c r="E526"/>
      <c r="F526"/>
    </row>
    <row r="527" spans="5:6" x14ac:dyDescent="0.2">
      <c r="E527"/>
      <c r="F527"/>
    </row>
    <row r="528" spans="5:6" x14ac:dyDescent="0.2">
      <c r="E528"/>
      <c r="F528"/>
    </row>
    <row r="529" spans="5:6" x14ac:dyDescent="0.2">
      <c r="E529"/>
      <c r="F529"/>
    </row>
    <row r="530" spans="5:6" x14ac:dyDescent="0.2">
      <c r="E530"/>
      <c r="F530"/>
    </row>
    <row r="531" spans="5:6" x14ac:dyDescent="0.2">
      <c r="E531"/>
      <c r="F531"/>
    </row>
    <row r="532" spans="5:6" x14ac:dyDescent="0.2">
      <c r="E532"/>
      <c r="F532"/>
    </row>
    <row r="533" spans="5:6" x14ac:dyDescent="0.2">
      <c r="E533"/>
      <c r="F533"/>
    </row>
    <row r="534" spans="5:6" x14ac:dyDescent="0.2">
      <c r="E534"/>
      <c r="F534"/>
    </row>
    <row r="535" spans="5:6" x14ac:dyDescent="0.2">
      <c r="E535"/>
      <c r="F535"/>
    </row>
    <row r="536" spans="5:6" x14ac:dyDescent="0.2">
      <c r="E536"/>
      <c r="F536"/>
    </row>
    <row r="537" spans="5:6" x14ac:dyDescent="0.2">
      <c r="E537"/>
      <c r="F537"/>
    </row>
    <row r="538" spans="5:6" x14ac:dyDescent="0.2">
      <c r="E538"/>
      <c r="F538"/>
    </row>
    <row r="539" spans="5:6" x14ac:dyDescent="0.2">
      <c r="E539"/>
      <c r="F539"/>
    </row>
    <row r="540" spans="5:6" x14ac:dyDescent="0.2">
      <c r="E540"/>
      <c r="F540"/>
    </row>
    <row r="541" spans="5:6" x14ac:dyDescent="0.2">
      <c r="E541"/>
      <c r="F541"/>
    </row>
    <row r="542" spans="5:6" x14ac:dyDescent="0.2">
      <c r="E542"/>
      <c r="F542"/>
    </row>
    <row r="543" spans="5:6" x14ac:dyDescent="0.2">
      <c r="E543"/>
      <c r="F543"/>
    </row>
    <row r="544" spans="5:6" x14ac:dyDescent="0.2">
      <c r="E544"/>
      <c r="F544"/>
    </row>
    <row r="545" spans="5:6" x14ac:dyDescent="0.2">
      <c r="E545"/>
      <c r="F545"/>
    </row>
    <row r="546" spans="5:6" x14ac:dyDescent="0.2">
      <c r="E546"/>
      <c r="F546"/>
    </row>
    <row r="547" spans="5:6" x14ac:dyDescent="0.2">
      <c r="E547"/>
      <c r="F547"/>
    </row>
    <row r="548" spans="5:6" x14ac:dyDescent="0.2">
      <c r="E548"/>
      <c r="F548"/>
    </row>
    <row r="549" spans="5:6" x14ac:dyDescent="0.2">
      <c r="E549"/>
      <c r="F549"/>
    </row>
    <row r="550" spans="5:6" x14ac:dyDescent="0.2">
      <c r="E550"/>
      <c r="F550"/>
    </row>
    <row r="551" spans="5:6" x14ac:dyDescent="0.2">
      <c r="E551"/>
      <c r="F551"/>
    </row>
    <row r="552" spans="5:6" x14ac:dyDescent="0.2">
      <c r="E552"/>
      <c r="F552"/>
    </row>
    <row r="553" spans="5:6" x14ac:dyDescent="0.2">
      <c r="E553"/>
      <c r="F553"/>
    </row>
    <row r="554" spans="5:6" x14ac:dyDescent="0.2">
      <c r="E554"/>
      <c r="F554"/>
    </row>
    <row r="555" spans="5:6" x14ac:dyDescent="0.2">
      <c r="E555"/>
      <c r="F555"/>
    </row>
    <row r="556" spans="5:6" x14ac:dyDescent="0.2">
      <c r="E556"/>
      <c r="F556"/>
    </row>
    <row r="557" spans="5:6" x14ac:dyDescent="0.2">
      <c r="E557"/>
      <c r="F557"/>
    </row>
    <row r="558" spans="5:6" x14ac:dyDescent="0.2">
      <c r="E558"/>
      <c r="F558"/>
    </row>
    <row r="559" spans="5:6" x14ac:dyDescent="0.2">
      <c r="E559"/>
      <c r="F559"/>
    </row>
    <row r="560" spans="5:6" x14ac:dyDescent="0.2">
      <c r="E560"/>
      <c r="F560"/>
    </row>
    <row r="561" spans="5:6" x14ac:dyDescent="0.2">
      <c r="E561"/>
      <c r="F561"/>
    </row>
    <row r="562" spans="5:6" x14ac:dyDescent="0.2">
      <c r="E562"/>
      <c r="F562"/>
    </row>
    <row r="563" spans="5:6" x14ac:dyDescent="0.2">
      <c r="E563"/>
      <c r="F563"/>
    </row>
    <row r="564" spans="5:6" x14ac:dyDescent="0.2">
      <c r="E564"/>
      <c r="F564"/>
    </row>
    <row r="565" spans="5:6" x14ac:dyDescent="0.2">
      <c r="E565"/>
      <c r="F565"/>
    </row>
    <row r="566" spans="5:6" x14ac:dyDescent="0.2">
      <c r="E566"/>
      <c r="F566"/>
    </row>
    <row r="567" spans="5:6" x14ac:dyDescent="0.2">
      <c r="E567"/>
      <c r="F567"/>
    </row>
    <row r="568" spans="5:6" x14ac:dyDescent="0.2">
      <c r="E568"/>
      <c r="F568"/>
    </row>
    <row r="569" spans="5:6" x14ac:dyDescent="0.2">
      <c r="E569"/>
      <c r="F569"/>
    </row>
    <row r="570" spans="5:6" x14ac:dyDescent="0.2">
      <c r="E570"/>
      <c r="F570"/>
    </row>
    <row r="571" spans="5:6" x14ac:dyDescent="0.2">
      <c r="E571"/>
      <c r="F571"/>
    </row>
    <row r="572" spans="5:6" x14ac:dyDescent="0.2">
      <c r="E572"/>
      <c r="F572"/>
    </row>
    <row r="573" spans="5:6" x14ac:dyDescent="0.2">
      <c r="E573"/>
      <c r="F573"/>
    </row>
    <row r="574" spans="5:6" x14ac:dyDescent="0.2">
      <c r="E574"/>
      <c r="F574"/>
    </row>
    <row r="575" spans="5:6" x14ac:dyDescent="0.2">
      <c r="E575"/>
      <c r="F575"/>
    </row>
    <row r="576" spans="5:6" x14ac:dyDescent="0.2">
      <c r="E576"/>
      <c r="F576"/>
    </row>
    <row r="577" spans="5:6" x14ac:dyDescent="0.2">
      <c r="E577"/>
      <c r="F577"/>
    </row>
    <row r="578" spans="5:6" x14ac:dyDescent="0.2">
      <c r="E578"/>
      <c r="F578"/>
    </row>
    <row r="579" spans="5:6" x14ac:dyDescent="0.2">
      <c r="E579"/>
      <c r="F579"/>
    </row>
    <row r="580" spans="5:6" x14ac:dyDescent="0.2">
      <c r="E580"/>
      <c r="F580"/>
    </row>
    <row r="581" spans="5:6" x14ac:dyDescent="0.2">
      <c r="E581"/>
      <c r="F581"/>
    </row>
    <row r="582" spans="5:6" x14ac:dyDescent="0.2">
      <c r="E582"/>
      <c r="F582"/>
    </row>
    <row r="583" spans="5:6" x14ac:dyDescent="0.2">
      <c r="E583"/>
      <c r="F583"/>
    </row>
    <row r="584" spans="5:6" x14ac:dyDescent="0.2">
      <c r="E584"/>
      <c r="F584"/>
    </row>
    <row r="585" spans="5:6" x14ac:dyDescent="0.2">
      <c r="E585"/>
      <c r="F585"/>
    </row>
    <row r="586" spans="5:6" x14ac:dyDescent="0.2">
      <c r="E586"/>
      <c r="F586"/>
    </row>
    <row r="587" spans="5:6" x14ac:dyDescent="0.2">
      <c r="E587"/>
      <c r="F587"/>
    </row>
    <row r="588" spans="5:6" x14ac:dyDescent="0.2">
      <c r="E588"/>
      <c r="F588"/>
    </row>
    <row r="589" spans="5:6" x14ac:dyDescent="0.2">
      <c r="E589"/>
      <c r="F589"/>
    </row>
    <row r="590" spans="5:6" x14ac:dyDescent="0.2">
      <c r="E590"/>
      <c r="F590"/>
    </row>
    <row r="591" spans="5:6" x14ac:dyDescent="0.2">
      <c r="E591"/>
      <c r="F591"/>
    </row>
    <row r="592" spans="5:6" x14ac:dyDescent="0.2">
      <c r="E592"/>
      <c r="F592"/>
    </row>
    <row r="593" spans="5:6" x14ac:dyDescent="0.2">
      <c r="E593"/>
      <c r="F593"/>
    </row>
    <row r="594" spans="5:6" x14ac:dyDescent="0.2">
      <c r="E594"/>
      <c r="F594"/>
    </row>
    <row r="595" spans="5:6" x14ac:dyDescent="0.2">
      <c r="E595"/>
      <c r="F595"/>
    </row>
    <row r="596" spans="5:6" x14ac:dyDescent="0.2">
      <c r="E596"/>
      <c r="F596"/>
    </row>
    <row r="597" spans="5:6" x14ac:dyDescent="0.2">
      <c r="E597"/>
      <c r="F597"/>
    </row>
    <row r="598" spans="5:6" x14ac:dyDescent="0.2">
      <c r="E598"/>
      <c r="F598"/>
    </row>
    <row r="599" spans="5:6" x14ac:dyDescent="0.2">
      <c r="E599"/>
      <c r="F599"/>
    </row>
    <row r="600" spans="5:6" x14ac:dyDescent="0.2">
      <c r="E600"/>
      <c r="F600"/>
    </row>
    <row r="601" spans="5:6" x14ac:dyDescent="0.2">
      <c r="E601"/>
      <c r="F601"/>
    </row>
    <row r="602" spans="5:6" x14ac:dyDescent="0.2">
      <c r="E602"/>
      <c r="F602"/>
    </row>
    <row r="603" spans="5:6" x14ac:dyDescent="0.2">
      <c r="E603"/>
      <c r="F603"/>
    </row>
    <row r="604" spans="5:6" x14ac:dyDescent="0.2">
      <c r="E604"/>
      <c r="F604"/>
    </row>
    <row r="605" spans="5:6" x14ac:dyDescent="0.2">
      <c r="E605"/>
      <c r="F605"/>
    </row>
    <row r="606" spans="5:6" x14ac:dyDescent="0.2">
      <c r="E606"/>
      <c r="F606"/>
    </row>
    <row r="607" spans="5:6" x14ac:dyDescent="0.2">
      <c r="E607"/>
      <c r="F607"/>
    </row>
    <row r="608" spans="5:6" x14ac:dyDescent="0.2">
      <c r="E608"/>
      <c r="F608"/>
    </row>
    <row r="609" spans="5:6" x14ac:dyDescent="0.2">
      <c r="E609"/>
      <c r="F609"/>
    </row>
    <row r="610" spans="5:6" x14ac:dyDescent="0.2">
      <c r="E610"/>
      <c r="F610"/>
    </row>
    <row r="611" spans="5:6" x14ac:dyDescent="0.2">
      <c r="E611"/>
      <c r="F611"/>
    </row>
    <row r="612" spans="5:6" x14ac:dyDescent="0.2">
      <c r="E612"/>
      <c r="F612"/>
    </row>
    <row r="613" spans="5:6" x14ac:dyDescent="0.2">
      <c r="E613"/>
      <c r="F613"/>
    </row>
    <row r="614" spans="5:6" x14ac:dyDescent="0.2">
      <c r="E614"/>
      <c r="F614"/>
    </row>
    <row r="615" spans="5:6" x14ac:dyDescent="0.2">
      <c r="E615"/>
      <c r="F615"/>
    </row>
    <row r="616" spans="5:6" x14ac:dyDescent="0.2">
      <c r="E616"/>
      <c r="F616"/>
    </row>
    <row r="617" spans="5:6" x14ac:dyDescent="0.2">
      <c r="E617"/>
      <c r="F617"/>
    </row>
    <row r="618" spans="5:6" x14ac:dyDescent="0.2">
      <c r="E618"/>
      <c r="F618"/>
    </row>
    <row r="619" spans="5:6" x14ac:dyDescent="0.2">
      <c r="E619"/>
      <c r="F619"/>
    </row>
    <row r="620" spans="5:6" x14ac:dyDescent="0.2">
      <c r="E620"/>
      <c r="F620"/>
    </row>
    <row r="621" spans="5:6" x14ac:dyDescent="0.2">
      <c r="E621"/>
      <c r="F621"/>
    </row>
    <row r="622" spans="5:6" x14ac:dyDescent="0.2">
      <c r="E622"/>
      <c r="F622"/>
    </row>
    <row r="623" spans="5:6" x14ac:dyDescent="0.2">
      <c r="E623"/>
      <c r="F623"/>
    </row>
    <row r="624" spans="5:6" x14ac:dyDescent="0.2">
      <c r="E624"/>
      <c r="F624"/>
    </row>
    <row r="625" spans="5:6" x14ac:dyDescent="0.2">
      <c r="E625"/>
      <c r="F625"/>
    </row>
    <row r="626" spans="5:6" x14ac:dyDescent="0.2">
      <c r="E626"/>
      <c r="F626"/>
    </row>
    <row r="627" spans="5:6" x14ac:dyDescent="0.2">
      <c r="E627"/>
      <c r="F627"/>
    </row>
    <row r="628" spans="5:6" x14ac:dyDescent="0.2">
      <c r="E628"/>
      <c r="F628"/>
    </row>
    <row r="629" spans="5:6" x14ac:dyDescent="0.2">
      <c r="E629"/>
      <c r="F629"/>
    </row>
    <row r="630" spans="5:6" x14ac:dyDescent="0.2">
      <c r="E630"/>
      <c r="F630"/>
    </row>
    <row r="631" spans="5:6" x14ac:dyDescent="0.2">
      <c r="E631"/>
      <c r="F631"/>
    </row>
    <row r="632" spans="5:6" x14ac:dyDescent="0.2">
      <c r="E632"/>
      <c r="F632"/>
    </row>
    <row r="633" spans="5:6" x14ac:dyDescent="0.2">
      <c r="E633"/>
      <c r="F633"/>
    </row>
    <row r="634" spans="5:6" x14ac:dyDescent="0.2">
      <c r="E634"/>
      <c r="F634"/>
    </row>
    <row r="635" spans="5:6" x14ac:dyDescent="0.2">
      <c r="E635"/>
      <c r="F635"/>
    </row>
    <row r="636" spans="5:6" x14ac:dyDescent="0.2">
      <c r="E636"/>
      <c r="F636"/>
    </row>
    <row r="637" spans="5:6" x14ac:dyDescent="0.2">
      <c r="E637"/>
      <c r="F637"/>
    </row>
    <row r="638" spans="5:6" x14ac:dyDescent="0.2">
      <c r="E638"/>
      <c r="F638"/>
    </row>
    <row r="639" spans="5:6" x14ac:dyDescent="0.2">
      <c r="E639"/>
      <c r="F639"/>
    </row>
    <row r="640" spans="5:6" x14ac:dyDescent="0.2">
      <c r="E640"/>
      <c r="F640"/>
    </row>
    <row r="641" spans="5:6" x14ac:dyDescent="0.2">
      <c r="E641"/>
      <c r="F641"/>
    </row>
    <row r="642" spans="5:6" x14ac:dyDescent="0.2">
      <c r="E642"/>
      <c r="F642"/>
    </row>
    <row r="643" spans="5:6" x14ac:dyDescent="0.2">
      <c r="E643"/>
      <c r="F643"/>
    </row>
    <row r="644" spans="5:6" x14ac:dyDescent="0.2">
      <c r="E644"/>
      <c r="F644"/>
    </row>
    <row r="645" spans="5:6" x14ac:dyDescent="0.2">
      <c r="E645"/>
      <c r="F645"/>
    </row>
    <row r="646" spans="5:6" x14ac:dyDescent="0.2">
      <c r="E646"/>
      <c r="F646"/>
    </row>
    <row r="647" spans="5:6" x14ac:dyDescent="0.2">
      <c r="E647"/>
      <c r="F647"/>
    </row>
    <row r="648" spans="5:6" x14ac:dyDescent="0.2">
      <c r="E648"/>
      <c r="F648"/>
    </row>
    <row r="649" spans="5:6" x14ac:dyDescent="0.2">
      <c r="E649"/>
      <c r="F649"/>
    </row>
    <row r="650" spans="5:6" x14ac:dyDescent="0.2">
      <c r="E650"/>
      <c r="F650"/>
    </row>
    <row r="651" spans="5:6" x14ac:dyDescent="0.2">
      <c r="E651"/>
      <c r="F651"/>
    </row>
    <row r="652" spans="5:6" x14ac:dyDescent="0.2">
      <c r="E652"/>
      <c r="F652"/>
    </row>
    <row r="653" spans="5:6" x14ac:dyDescent="0.2">
      <c r="E653"/>
      <c r="F653"/>
    </row>
    <row r="654" spans="5:6" x14ac:dyDescent="0.2">
      <c r="E654"/>
      <c r="F654"/>
    </row>
    <row r="655" spans="5:6" x14ac:dyDescent="0.2">
      <c r="E655"/>
      <c r="F655"/>
    </row>
    <row r="656" spans="5:6" x14ac:dyDescent="0.2">
      <c r="E656"/>
      <c r="F656"/>
    </row>
    <row r="657" spans="5:6" x14ac:dyDescent="0.2">
      <c r="E657"/>
      <c r="F657"/>
    </row>
    <row r="658" spans="5:6" x14ac:dyDescent="0.2">
      <c r="E658"/>
      <c r="F658"/>
    </row>
    <row r="659" spans="5:6" x14ac:dyDescent="0.2">
      <c r="E659"/>
      <c r="F659"/>
    </row>
    <row r="660" spans="5:6" x14ac:dyDescent="0.2">
      <c r="E660"/>
      <c r="F660"/>
    </row>
    <row r="661" spans="5:6" x14ac:dyDescent="0.2">
      <c r="E661"/>
      <c r="F661"/>
    </row>
    <row r="662" spans="5:6" x14ac:dyDescent="0.2">
      <c r="E662"/>
      <c r="F662"/>
    </row>
    <row r="663" spans="5:6" x14ac:dyDescent="0.2">
      <c r="E663"/>
      <c r="F663"/>
    </row>
    <row r="664" spans="5:6" x14ac:dyDescent="0.2">
      <c r="E664"/>
      <c r="F664"/>
    </row>
    <row r="665" spans="5:6" x14ac:dyDescent="0.2">
      <c r="E665"/>
      <c r="F665"/>
    </row>
    <row r="666" spans="5:6" x14ac:dyDescent="0.2">
      <c r="E666"/>
      <c r="F666"/>
    </row>
    <row r="667" spans="5:6" x14ac:dyDescent="0.2">
      <c r="E667"/>
      <c r="F667"/>
    </row>
    <row r="668" spans="5:6" x14ac:dyDescent="0.2">
      <c r="E668"/>
      <c r="F668"/>
    </row>
    <row r="669" spans="5:6" x14ac:dyDescent="0.2">
      <c r="E669"/>
      <c r="F669"/>
    </row>
    <row r="670" spans="5:6" x14ac:dyDescent="0.2">
      <c r="E670"/>
      <c r="F670"/>
    </row>
    <row r="671" spans="5:6" x14ac:dyDescent="0.2">
      <c r="E671"/>
      <c r="F671"/>
    </row>
    <row r="672" spans="5:6" x14ac:dyDescent="0.2">
      <c r="E672"/>
      <c r="F672"/>
    </row>
    <row r="673" spans="5:6" x14ac:dyDescent="0.2">
      <c r="E673"/>
      <c r="F673"/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4506"/>
  <sheetViews>
    <sheetView workbookViewId="0">
      <selection activeCell="B24" sqref="B24"/>
    </sheetView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9" customWidth="1"/>
    <col min="6" max="7" width="8.85546875" style="10" customWidth="1"/>
    <col min="8" max="8" width="10.7109375" style="11" customWidth="1"/>
    <col min="9" max="10" width="10.7109375" style="12" customWidth="1"/>
    <col min="11" max="11" width="8.28515625" style="13" customWidth="1"/>
    <col min="12" max="12" width="14.7109375" style="13" customWidth="1"/>
    <col min="13" max="14" width="14.7109375" style="10" customWidth="1"/>
    <col min="15" max="15" width="13" style="14" customWidth="1"/>
    <col min="16" max="16" width="12.28515625" style="39" customWidth="1"/>
    <col min="17" max="17" width="10.5703125" style="39" customWidth="1"/>
    <col min="18" max="16384" width="38.5703125" style="14"/>
  </cols>
  <sheetData>
    <row r="1" spans="1:17" x14ac:dyDescent="0.2">
      <c r="A1" s="90" t="s">
        <v>90</v>
      </c>
      <c r="B1" s="3" t="s">
        <v>91</v>
      </c>
    </row>
    <row r="2" spans="1:17" x14ac:dyDescent="0.2">
      <c r="I2" s="15"/>
      <c r="J2" s="20" t="s">
        <v>11</v>
      </c>
      <c r="K2" s="21">
        <f>SUM(K5:K65536)</f>
        <v>0</v>
      </c>
      <c r="L2" s="21">
        <f>SUM(L5:L65536)</f>
        <v>31724495.781800002</v>
      </c>
      <c r="M2" s="22">
        <f>SUM(K2:L2)</f>
        <v>31724495.781800002</v>
      </c>
      <c r="N2" s="16"/>
    </row>
    <row r="3" spans="1:17" x14ac:dyDescent="0.2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 t="s">
        <v>87</v>
      </c>
      <c r="N4" s="17"/>
      <c r="O4" s="18"/>
      <c r="P4" s="40"/>
      <c r="Q4" s="40"/>
    </row>
    <row r="5" spans="1:17" x14ac:dyDescent="0.2">
      <c r="A5" s="19" t="s">
        <v>46</v>
      </c>
      <c r="B5" s="19" t="s">
        <v>47</v>
      </c>
      <c r="C5" s="19" t="s">
        <v>48</v>
      </c>
      <c r="D5" s="19" t="s">
        <v>49</v>
      </c>
      <c r="E5" s="9" t="s">
        <v>30</v>
      </c>
      <c r="F5" s="10">
        <v>0</v>
      </c>
      <c r="G5" s="10">
        <v>0</v>
      </c>
      <c r="H5" s="11">
        <v>1</v>
      </c>
      <c r="I5" s="12">
        <v>3.56793687</v>
      </c>
      <c r="J5" s="12">
        <v>7.6449999999999996</v>
      </c>
      <c r="K5" s="13">
        <v>0</v>
      </c>
      <c r="L5" s="13">
        <v>442361.35009999998</v>
      </c>
      <c r="M5" s="10">
        <v>1467371</v>
      </c>
      <c r="P5" s="40"/>
      <c r="Q5" s="40"/>
    </row>
    <row r="6" spans="1:17" x14ac:dyDescent="0.2">
      <c r="A6" s="19" t="s">
        <v>46</v>
      </c>
      <c r="B6" s="19" t="s">
        <v>47</v>
      </c>
      <c r="C6" s="19" t="s">
        <v>48</v>
      </c>
      <c r="D6" s="19" t="s">
        <v>49</v>
      </c>
      <c r="E6" s="9" t="s">
        <v>31</v>
      </c>
      <c r="F6" s="10">
        <v>-98000</v>
      </c>
      <c r="G6" s="10">
        <v>-97910.652300000002</v>
      </c>
      <c r="H6" s="11">
        <v>0.99908828880964207</v>
      </c>
      <c r="I6" s="12">
        <v>2.9649999999999999</v>
      </c>
      <c r="J6" s="12">
        <v>7.6449999999999996</v>
      </c>
      <c r="K6" s="13">
        <v>0</v>
      </c>
      <c r="L6" s="13">
        <v>458221.85279999999</v>
      </c>
      <c r="M6" s="10">
        <v>1467371</v>
      </c>
      <c r="P6" s="40"/>
      <c r="Q6" s="41"/>
    </row>
    <row r="7" spans="1:17" x14ac:dyDescent="0.2">
      <c r="A7" s="19" t="s">
        <v>46</v>
      </c>
      <c r="B7" s="19" t="s">
        <v>47</v>
      </c>
      <c r="C7" s="19" t="s">
        <v>48</v>
      </c>
      <c r="D7" s="19" t="s">
        <v>49</v>
      </c>
      <c r="E7" s="9" t="s">
        <v>32</v>
      </c>
      <c r="F7" s="10">
        <v>-108500</v>
      </c>
      <c r="G7" s="10">
        <v>-108221.8364</v>
      </c>
      <c r="H7" s="11">
        <v>0.99743628059166811</v>
      </c>
      <c r="I7" s="12">
        <v>2.9207090400000002</v>
      </c>
      <c r="J7" s="12">
        <v>7.6449999999999996</v>
      </c>
      <c r="K7" s="13">
        <v>0</v>
      </c>
      <c r="L7" s="13">
        <v>511271.4436</v>
      </c>
      <c r="M7" s="10">
        <v>1467371</v>
      </c>
      <c r="P7" s="40"/>
      <c r="Q7" s="41"/>
    </row>
    <row r="8" spans="1:17" x14ac:dyDescent="0.2">
      <c r="A8" s="19" t="s">
        <v>46</v>
      </c>
      <c r="B8" s="19" t="s">
        <v>50</v>
      </c>
      <c r="C8" s="19" t="s">
        <v>48</v>
      </c>
      <c r="D8" s="19" t="s">
        <v>49</v>
      </c>
      <c r="E8" s="9" t="s">
        <v>30</v>
      </c>
      <c r="F8" s="10">
        <v>0</v>
      </c>
      <c r="G8" s="10">
        <v>0</v>
      </c>
      <c r="H8" s="11">
        <v>1</v>
      </c>
      <c r="I8" s="12">
        <v>3.56793687</v>
      </c>
      <c r="J8" s="12">
        <v>7.42</v>
      </c>
      <c r="K8" s="13">
        <v>0</v>
      </c>
      <c r="L8" s="13">
        <v>-597069.78579999995</v>
      </c>
      <c r="M8" s="10">
        <v>1467371</v>
      </c>
      <c r="P8" s="40"/>
      <c r="Q8" s="41"/>
    </row>
    <row r="9" spans="1:17" x14ac:dyDescent="0.2">
      <c r="A9" s="19" t="s">
        <v>46</v>
      </c>
      <c r="B9" s="19" t="s">
        <v>50</v>
      </c>
      <c r="C9" s="19" t="s">
        <v>48</v>
      </c>
      <c r="D9" s="19" t="s">
        <v>49</v>
      </c>
      <c r="E9" s="9" t="s">
        <v>31</v>
      </c>
      <c r="F9" s="10">
        <v>140000</v>
      </c>
      <c r="G9" s="10">
        <v>139872.36040000001</v>
      </c>
      <c r="H9" s="11">
        <v>0.99908828880964207</v>
      </c>
      <c r="I9" s="52">
        <v>2.9649999999999999</v>
      </c>
      <c r="J9" s="12">
        <v>7.42</v>
      </c>
      <c r="K9" s="13">
        <v>0</v>
      </c>
      <c r="L9" s="13">
        <v>-623131.36569999997</v>
      </c>
      <c r="M9" s="10">
        <v>1467371</v>
      </c>
      <c r="P9" s="40"/>
      <c r="Q9" s="41"/>
    </row>
    <row r="10" spans="1:17" x14ac:dyDescent="0.2">
      <c r="A10" s="19" t="s">
        <v>46</v>
      </c>
      <c r="B10" s="19" t="s">
        <v>50</v>
      </c>
      <c r="C10" s="19" t="s">
        <v>48</v>
      </c>
      <c r="D10" s="19" t="s">
        <v>49</v>
      </c>
      <c r="E10" s="9" t="s">
        <v>32</v>
      </c>
      <c r="F10" s="10">
        <v>155000</v>
      </c>
      <c r="G10" s="10">
        <v>154602.62349999999</v>
      </c>
      <c r="H10" s="11">
        <v>0.99743628059166811</v>
      </c>
      <c r="I10" s="52">
        <v>2.9207090400000002</v>
      </c>
      <c r="J10" s="12">
        <v>7.42</v>
      </c>
      <c r="K10" s="13">
        <v>0</v>
      </c>
      <c r="L10" s="13">
        <v>-695602.18640000001</v>
      </c>
      <c r="M10" s="10">
        <v>1467371</v>
      </c>
      <c r="P10" s="40"/>
      <c r="Q10" s="41"/>
    </row>
    <row r="11" spans="1:17" x14ac:dyDescent="0.2">
      <c r="A11" s="19" t="s">
        <v>46</v>
      </c>
      <c r="B11" s="19" t="s">
        <v>51</v>
      </c>
      <c r="C11" s="19" t="s">
        <v>48</v>
      </c>
      <c r="D11" s="19" t="s">
        <v>49</v>
      </c>
      <c r="E11" s="9" t="s">
        <v>30</v>
      </c>
      <c r="F11" s="10">
        <v>0</v>
      </c>
      <c r="G11" s="10">
        <v>0</v>
      </c>
      <c r="H11" s="11">
        <v>1</v>
      </c>
      <c r="I11" s="52">
        <v>3.56793687</v>
      </c>
      <c r="J11" s="12">
        <v>7.17</v>
      </c>
      <c r="K11" s="13">
        <v>0</v>
      </c>
      <c r="L11" s="13">
        <v>-468988.6201</v>
      </c>
      <c r="M11" s="10">
        <v>1467371</v>
      </c>
      <c r="P11" s="40"/>
      <c r="Q11" s="41"/>
    </row>
    <row r="12" spans="1:17" x14ac:dyDescent="0.2">
      <c r="A12" s="19" t="s">
        <v>46</v>
      </c>
      <c r="B12" s="19" t="s">
        <v>51</v>
      </c>
      <c r="C12" s="19" t="s">
        <v>48</v>
      </c>
      <c r="D12" s="19" t="s">
        <v>49</v>
      </c>
      <c r="E12" s="9" t="s">
        <v>31</v>
      </c>
      <c r="F12" s="10">
        <v>117600</v>
      </c>
      <c r="G12" s="10">
        <v>117492.7828</v>
      </c>
      <c r="H12" s="11">
        <v>0.99908828880964207</v>
      </c>
      <c r="I12" s="52">
        <v>2.9649999999999999</v>
      </c>
      <c r="J12" s="12">
        <v>7.17</v>
      </c>
      <c r="K12" s="13">
        <v>0</v>
      </c>
      <c r="L12" s="13">
        <v>-494057.15149999998</v>
      </c>
      <c r="M12" s="10">
        <v>1467371</v>
      </c>
      <c r="P12" s="40"/>
      <c r="Q12" s="41"/>
    </row>
    <row r="13" spans="1:17" x14ac:dyDescent="0.2">
      <c r="A13" s="19" t="s">
        <v>46</v>
      </c>
      <c r="B13" s="19" t="s">
        <v>51</v>
      </c>
      <c r="C13" s="19" t="s">
        <v>48</v>
      </c>
      <c r="D13" s="19" t="s">
        <v>49</v>
      </c>
      <c r="E13" s="9" t="s">
        <v>32</v>
      </c>
      <c r="F13" s="10">
        <v>130200</v>
      </c>
      <c r="G13" s="10">
        <v>129866.2037</v>
      </c>
      <c r="H13" s="11">
        <v>0.99743628059166811</v>
      </c>
      <c r="I13" s="52">
        <v>2.9207090400000002</v>
      </c>
      <c r="J13" s="12">
        <v>7.17</v>
      </c>
      <c r="K13" s="13">
        <v>0</v>
      </c>
      <c r="L13" s="13">
        <v>-551839.28559999994</v>
      </c>
      <c r="M13" s="10">
        <v>1467371</v>
      </c>
      <c r="P13" s="40"/>
      <c r="Q13" s="41"/>
    </row>
    <row r="14" spans="1:17" x14ac:dyDescent="0.2">
      <c r="A14" s="19" t="s">
        <v>46</v>
      </c>
      <c r="B14" s="19" t="s">
        <v>52</v>
      </c>
      <c r="C14" s="19" t="s">
        <v>48</v>
      </c>
      <c r="D14" s="19" t="s">
        <v>49</v>
      </c>
      <c r="E14" s="9" t="s">
        <v>30</v>
      </c>
      <c r="F14" s="10">
        <v>0</v>
      </c>
      <c r="G14" s="10">
        <v>0</v>
      </c>
      <c r="H14" s="11">
        <v>1</v>
      </c>
      <c r="I14" s="12">
        <v>3.56793687</v>
      </c>
      <c r="J14" s="12">
        <v>7.02</v>
      </c>
      <c r="K14" s="13">
        <v>0</v>
      </c>
      <c r="L14" s="13">
        <v>-374548.85009999998</v>
      </c>
      <c r="M14" s="10">
        <v>1467371</v>
      </c>
      <c r="P14" s="40"/>
      <c r="Q14" s="41"/>
    </row>
    <row r="15" spans="1:17" x14ac:dyDescent="0.2">
      <c r="A15" s="19" t="s">
        <v>46</v>
      </c>
      <c r="B15" s="19" t="s">
        <v>52</v>
      </c>
      <c r="C15" s="19" t="s">
        <v>48</v>
      </c>
      <c r="D15" s="19" t="s">
        <v>49</v>
      </c>
      <c r="E15" s="9" t="s">
        <v>31</v>
      </c>
      <c r="F15" s="10">
        <v>98000</v>
      </c>
      <c r="G15" s="10">
        <v>97910.652300000002</v>
      </c>
      <c r="H15" s="11">
        <v>0.99908828880964207</v>
      </c>
      <c r="I15" s="12">
        <v>2.9649999999999999</v>
      </c>
      <c r="J15" s="12">
        <v>7.02</v>
      </c>
      <c r="K15" s="13">
        <v>0</v>
      </c>
      <c r="L15" s="13">
        <v>-397027.69510000001</v>
      </c>
      <c r="M15" s="10">
        <v>1467371</v>
      </c>
      <c r="P15" s="40"/>
      <c r="Q15" s="41"/>
    </row>
    <row r="16" spans="1:17" x14ac:dyDescent="0.2">
      <c r="A16" s="19" t="s">
        <v>46</v>
      </c>
      <c r="B16" s="19" t="s">
        <v>52</v>
      </c>
      <c r="C16" s="19" t="s">
        <v>48</v>
      </c>
      <c r="D16" s="19" t="s">
        <v>49</v>
      </c>
      <c r="E16" s="9" t="s">
        <v>32</v>
      </c>
      <c r="F16" s="10">
        <v>108500</v>
      </c>
      <c r="G16" s="10">
        <v>108221.8364</v>
      </c>
      <c r="H16" s="11">
        <v>0.99743628059166811</v>
      </c>
      <c r="I16" s="12">
        <v>2.9207090400000002</v>
      </c>
      <c r="J16" s="12">
        <v>7.02</v>
      </c>
      <c r="K16" s="13">
        <v>0</v>
      </c>
      <c r="L16" s="13">
        <v>-443632.79590000003</v>
      </c>
      <c r="M16" s="10">
        <v>1467371</v>
      </c>
      <c r="P16" s="40"/>
      <c r="Q16" s="41"/>
    </row>
    <row r="17" spans="1:17" x14ac:dyDescent="0.2">
      <c r="A17" s="19" t="s">
        <v>46</v>
      </c>
      <c r="B17" s="19" t="s">
        <v>53</v>
      </c>
      <c r="C17" s="19" t="s">
        <v>48</v>
      </c>
      <c r="D17" s="19" t="s">
        <v>54</v>
      </c>
      <c r="E17" s="9" t="s">
        <v>30</v>
      </c>
      <c r="F17" s="10">
        <v>0</v>
      </c>
      <c r="G17" s="10">
        <v>0</v>
      </c>
      <c r="H17" s="11">
        <v>1</v>
      </c>
      <c r="I17" s="12">
        <v>-0.32901837</v>
      </c>
      <c r="J17" s="12">
        <v>-0.48044654000000003</v>
      </c>
      <c r="K17" s="13">
        <v>0</v>
      </c>
      <c r="L17" s="13">
        <v>24763.6057</v>
      </c>
      <c r="M17" s="10">
        <v>1467371</v>
      </c>
      <c r="P17" s="40"/>
      <c r="Q17" s="41"/>
    </row>
    <row r="18" spans="1:17" x14ac:dyDescent="0.2">
      <c r="A18" s="19" t="s">
        <v>46</v>
      </c>
      <c r="B18" s="19" t="s">
        <v>53</v>
      </c>
      <c r="C18" s="19" t="s">
        <v>48</v>
      </c>
      <c r="D18" s="19" t="s">
        <v>54</v>
      </c>
      <c r="E18" s="9" t="s">
        <v>31</v>
      </c>
      <c r="F18" s="10">
        <v>147707.8401</v>
      </c>
      <c r="G18" s="10">
        <v>147573.17329999999</v>
      </c>
      <c r="H18" s="11">
        <v>0.99908828880964207</v>
      </c>
      <c r="I18" s="12">
        <v>-0.47345576</v>
      </c>
      <c r="J18" s="12">
        <v>-0.48052952999999998</v>
      </c>
      <c r="K18" s="13">
        <v>0</v>
      </c>
      <c r="L18" s="13">
        <v>1043.8994</v>
      </c>
      <c r="M18" s="10">
        <v>1467371</v>
      </c>
      <c r="P18" s="40"/>
      <c r="Q18" s="41"/>
    </row>
    <row r="19" spans="1:17" x14ac:dyDescent="0.2">
      <c r="A19" s="19" t="s">
        <v>46</v>
      </c>
      <c r="B19" s="19" t="s">
        <v>53</v>
      </c>
      <c r="C19" s="19" t="s">
        <v>48</v>
      </c>
      <c r="D19" s="19" t="s">
        <v>54</v>
      </c>
      <c r="E19" s="9" t="s">
        <v>32</v>
      </c>
      <c r="F19" s="10">
        <v>163533.6802</v>
      </c>
      <c r="G19" s="10">
        <v>163114.42569999999</v>
      </c>
      <c r="H19" s="11">
        <v>0.99743628059166811</v>
      </c>
      <c r="I19" s="12">
        <v>-0.51883024</v>
      </c>
      <c r="J19" s="12">
        <v>-0.48068095</v>
      </c>
      <c r="K19" s="13">
        <v>0</v>
      </c>
      <c r="L19" s="13">
        <v>-6222.6982000000007</v>
      </c>
      <c r="M19" s="10">
        <v>1467371</v>
      </c>
      <c r="P19" s="40"/>
      <c r="Q19" s="41"/>
    </row>
    <row r="20" spans="1:17" x14ac:dyDescent="0.2">
      <c r="A20" s="19" t="s">
        <v>46</v>
      </c>
      <c r="B20" s="19" t="s">
        <v>53</v>
      </c>
      <c r="C20" s="19" t="s">
        <v>48</v>
      </c>
      <c r="D20" s="19" t="s">
        <v>54</v>
      </c>
      <c r="E20" s="9" t="s">
        <v>33</v>
      </c>
      <c r="F20" s="10">
        <v>158258.4002</v>
      </c>
      <c r="G20" s="10">
        <v>157586.04680000001</v>
      </c>
      <c r="H20" s="11">
        <v>0.99575154731721993</v>
      </c>
      <c r="I20" s="12">
        <v>-0.66392742000000005</v>
      </c>
      <c r="J20" s="12">
        <v>-0.48077502999999999</v>
      </c>
      <c r="K20" s="13">
        <v>0</v>
      </c>
      <c r="L20" s="13">
        <v>-28862.261599999998</v>
      </c>
      <c r="M20" s="10">
        <v>1467371</v>
      </c>
      <c r="P20" s="40"/>
      <c r="Q20" s="41"/>
    </row>
    <row r="21" spans="1:17" x14ac:dyDescent="0.2">
      <c r="A21" s="19" t="s">
        <v>46</v>
      </c>
      <c r="B21" s="19" t="s">
        <v>53</v>
      </c>
      <c r="C21" s="19" t="s">
        <v>48</v>
      </c>
      <c r="D21" s="19" t="s">
        <v>54</v>
      </c>
      <c r="E21" s="9" t="s">
        <v>34</v>
      </c>
      <c r="F21" s="10">
        <v>163533.6802</v>
      </c>
      <c r="G21" s="10">
        <v>162565.758</v>
      </c>
      <c r="H21" s="11">
        <v>0.99408120624870799</v>
      </c>
      <c r="I21" s="12">
        <v>-0.66405789000000004</v>
      </c>
      <c r="J21" s="12">
        <v>-0.48086951</v>
      </c>
      <c r="K21" s="13">
        <v>0</v>
      </c>
      <c r="L21" s="13">
        <v>-29780.158500000001</v>
      </c>
      <c r="M21" s="10">
        <v>1467371</v>
      </c>
      <c r="P21" s="40"/>
      <c r="Q21" s="41"/>
    </row>
    <row r="22" spans="1:17" x14ac:dyDescent="0.2">
      <c r="A22" s="19" t="s">
        <v>46</v>
      </c>
      <c r="B22" s="19" t="s">
        <v>53</v>
      </c>
      <c r="C22" s="19" t="s">
        <v>48</v>
      </c>
      <c r="D22" s="19" t="s">
        <v>54</v>
      </c>
      <c r="E22" s="9" t="s">
        <v>35</v>
      </c>
      <c r="F22" s="10">
        <v>158258.4002</v>
      </c>
      <c r="G22" s="10">
        <v>157040.83970000001</v>
      </c>
      <c r="H22" s="11">
        <v>0.99230650345268601</v>
      </c>
      <c r="I22" s="12">
        <v>-0.66413880999999997</v>
      </c>
      <c r="J22" s="12">
        <v>-0.48092810000000003</v>
      </c>
      <c r="K22" s="13">
        <v>0</v>
      </c>
      <c r="L22" s="13">
        <v>-28771.563099999999</v>
      </c>
      <c r="M22" s="10">
        <v>1467371</v>
      </c>
      <c r="P22" s="40"/>
      <c r="Q22" s="41"/>
    </row>
    <row r="23" spans="1:17" x14ac:dyDescent="0.2">
      <c r="A23" s="19" t="s">
        <v>46</v>
      </c>
      <c r="B23" s="19" t="s">
        <v>53</v>
      </c>
      <c r="C23" s="19" t="s">
        <v>48</v>
      </c>
      <c r="D23" s="19" t="s">
        <v>54</v>
      </c>
      <c r="E23" s="9" t="s">
        <v>36</v>
      </c>
      <c r="F23" s="10">
        <v>163533.6802</v>
      </c>
      <c r="G23" s="10">
        <v>161989.96189999999</v>
      </c>
      <c r="H23" s="11">
        <v>0.99056024290822198</v>
      </c>
      <c r="I23" s="12">
        <v>-0.65654908000000001</v>
      </c>
      <c r="J23" s="12">
        <v>-0.48096037000000003</v>
      </c>
      <c r="K23" s="13">
        <v>0</v>
      </c>
      <c r="L23" s="13">
        <v>-28443.607900000003</v>
      </c>
      <c r="M23" s="10">
        <v>1467371</v>
      </c>
      <c r="P23" s="40"/>
      <c r="Q23" s="41"/>
    </row>
    <row r="24" spans="1:17" x14ac:dyDescent="0.2">
      <c r="A24" s="19" t="s">
        <v>46</v>
      </c>
      <c r="B24" s="19" t="s">
        <v>53</v>
      </c>
      <c r="C24" s="19" t="s">
        <v>48</v>
      </c>
      <c r="D24" s="19" t="s">
        <v>54</v>
      </c>
      <c r="E24" s="9" t="s">
        <v>37</v>
      </c>
      <c r="F24" s="10">
        <v>163533.6802</v>
      </c>
      <c r="G24" s="10">
        <v>161686.94099999999</v>
      </c>
      <c r="H24" s="11">
        <v>0.98870728581413192</v>
      </c>
      <c r="I24" s="12">
        <v>-0.65656270999999999</v>
      </c>
      <c r="J24" s="12">
        <v>-0.48097035999999999</v>
      </c>
      <c r="K24" s="13">
        <v>0</v>
      </c>
      <c r="L24" s="13">
        <v>-28390.9905</v>
      </c>
      <c r="M24" s="10">
        <v>1467371</v>
      </c>
      <c r="P24" s="40"/>
      <c r="Q24" s="41"/>
    </row>
    <row r="25" spans="1:17" x14ac:dyDescent="0.2">
      <c r="A25" s="19" t="s">
        <v>46</v>
      </c>
      <c r="B25" s="19" t="s">
        <v>53</v>
      </c>
      <c r="C25" s="19" t="s">
        <v>48</v>
      </c>
      <c r="D25" s="19" t="s">
        <v>54</v>
      </c>
      <c r="E25" s="9" t="s">
        <v>38</v>
      </c>
      <c r="F25" s="10">
        <v>158258.4002</v>
      </c>
      <c r="G25" s="10">
        <v>156174.0705</v>
      </c>
      <c r="H25" s="11">
        <v>0.98682957982526509</v>
      </c>
      <c r="I25" s="12">
        <v>-0.65653899999999998</v>
      </c>
      <c r="J25" s="12">
        <v>-0.48095299000000002</v>
      </c>
      <c r="K25" s="13">
        <v>0</v>
      </c>
      <c r="L25" s="13">
        <v>-27421.982199999999</v>
      </c>
      <c r="M25" s="10">
        <v>1467371</v>
      </c>
      <c r="P25" s="40"/>
      <c r="Q25" s="41"/>
    </row>
    <row r="26" spans="1:17" x14ac:dyDescent="0.2">
      <c r="A26" s="19" t="s">
        <v>46</v>
      </c>
      <c r="B26" s="19" t="s">
        <v>53</v>
      </c>
      <c r="C26" s="19" t="s">
        <v>48</v>
      </c>
      <c r="D26" s="19" t="s">
        <v>54</v>
      </c>
      <c r="E26" s="9" t="s">
        <v>39</v>
      </c>
      <c r="F26" s="10">
        <v>163533.6802</v>
      </c>
      <c r="G26" s="10">
        <v>161066.27840000001</v>
      </c>
      <c r="H26" s="11">
        <v>0.98491196568699801</v>
      </c>
      <c r="I26" s="12">
        <v>-0.61832757000000005</v>
      </c>
      <c r="J26" s="12">
        <v>-0.48092145000000003</v>
      </c>
      <c r="K26" s="13">
        <v>0</v>
      </c>
      <c r="L26" s="13">
        <v>-22131.4935</v>
      </c>
      <c r="M26" s="10">
        <v>1467371</v>
      </c>
      <c r="P26" s="40"/>
      <c r="Q26" s="41"/>
    </row>
    <row r="27" spans="1:17" x14ac:dyDescent="0.2">
      <c r="A27" s="19" t="s">
        <v>46</v>
      </c>
      <c r="B27" s="19" t="s">
        <v>55</v>
      </c>
      <c r="C27" s="19" t="s">
        <v>48</v>
      </c>
      <c r="D27" s="19" t="s">
        <v>49</v>
      </c>
      <c r="E27" s="9" t="s">
        <v>33</v>
      </c>
      <c r="F27" s="10">
        <v>-105000</v>
      </c>
      <c r="G27" s="10">
        <v>-104553.91250000001</v>
      </c>
      <c r="H27" s="11">
        <v>0.99575154731721993</v>
      </c>
      <c r="I27" s="12">
        <v>2.8327570099999999</v>
      </c>
      <c r="J27" s="12">
        <v>5.9749999999999996</v>
      </c>
      <c r="K27" s="13">
        <v>0</v>
      </c>
      <c r="L27" s="13">
        <v>328533.79830000002</v>
      </c>
      <c r="M27" s="10">
        <v>1467371</v>
      </c>
      <c r="P27" s="40"/>
      <c r="Q27" s="41"/>
    </row>
    <row r="28" spans="1:17" x14ac:dyDescent="0.2">
      <c r="A28" s="19" t="s">
        <v>46</v>
      </c>
      <c r="B28" s="19" t="s">
        <v>55</v>
      </c>
      <c r="C28" s="19" t="s">
        <v>48</v>
      </c>
      <c r="D28" s="19" t="s">
        <v>49</v>
      </c>
      <c r="E28" s="9" t="s">
        <v>34</v>
      </c>
      <c r="F28" s="10">
        <v>-108500</v>
      </c>
      <c r="G28" s="10">
        <v>-107857.8109</v>
      </c>
      <c r="H28" s="11">
        <v>0.99408120624870799</v>
      </c>
      <c r="I28" s="12">
        <v>2.9371204300000002</v>
      </c>
      <c r="J28" s="12">
        <v>5.9749999999999996</v>
      </c>
      <c r="K28" s="13">
        <v>0</v>
      </c>
      <c r="L28" s="13">
        <v>327659.04060000001</v>
      </c>
      <c r="M28" s="10">
        <v>1467371</v>
      </c>
      <c r="P28" s="40"/>
      <c r="Q28" s="41"/>
    </row>
    <row r="29" spans="1:17" x14ac:dyDescent="0.2">
      <c r="A29" s="19" t="s">
        <v>46</v>
      </c>
      <c r="B29" s="19" t="s">
        <v>55</v>
      </c>
      <c r="C29" s="19" t="s">
        <v>48</v>
      </c>
      <c r="D29" s="19" t="s">
        <v>49</v>
      </c>
      <c r="E29" s="9" t="s">
        <v>35</v>
      </c>
      <c r="F29" s="10">
        <v>-105000</v>
      </c>
      <c r="G29" s="10">
        <v>-104192.1829</v>
      </c>
      <c r="H29" s="11">
        <v>0.99230650345268601</v>
      </c>
      <c r="I29" s="12">
        <v>3.0290836699999999</v>
      </c>
      <c r="J29" s="12">
        <v>5.9749999999999996</v>
      </c>
      <c r="K29" s="13">
        <v>0</v>
      </c>
      <c r="L29" s="13">
        <v>306941.45309999998</v>
      </c>
      <c r="M29" s="10">
        <v>1467371</v>
      </c>
      <c r="P29" s="40"/>
      <c r="Q29" s="41"/>
    </row>
    <row r="30" spans="1:17" x14ac:dyDescent="0.2">
      <c r="A30" s="19" t="s">
        <v>46</v>
      </c>
      <c r="B30" s="19" t="s">
        <v>55</v>
      </c>
      <c r="C30" s="19" t="s">
        <v>48</v>
      </c>
      <c r="D30" s="19" t="s">
        <v>49</v>
      </c>
      <c r="E30" s="9" t="s">
        <v>36</v>
      </c>
      <c r="F30" s="10">
        <v>-108500</v>
      </c>
      <c r="G30" s="10">
        <v>-107475.7864</v>
      </c>
      <c r="H30" s="11">
        <v>0.99056024290822198</v>
      </c>
      <c r="I30" s="12">
        <v>3.1438012799999999</v>
      </c>
      <c r="J30" s="12">
        <v>5.9749999999999996</v>
      </c>
      <c r="K30" s="13">
        <v>0</v>
      </c>
      <c r="L30" s="13">
        <v>304285.3089</v>
      </c>
      <c r="M30" s="10">
        <v>1467371</v>
      </c>
      <c r="P30" s="40"/>
      <c r="Q30" s="41"/>
    </row>
    <row r="31" spans="1:17" x14ac:dyDescent="0.2">
      <c r="A31" s="19" t="s">
        <v>46</v>
      </c>
      <c r="B31" s="19" t="s">
        <v>55</v>
      </c>
      <c r="C31" s="19" t="s">
        <v>48</v>
      </c>
      <c r="D31" s="19" t="s">
        <v>49</v>
      </c>
      <c r="E31" s="9" t="s">
        <v>37</v>
      </c>
      <c r="F31" s="10">
        <v>-108500</v>
      </c>
      <c r="G31" s="10">
        <v>-107274.7405</v>
      </c>
      <c r="H31" s="11">
        <v>0.98870728581413192</v>
      </c>
      <c r="I31" s="12">
        <v>3.2141035200000001</v>
      </c>
      <c r="J31" s="12">
        <v>5.9749999999999996</v>
      </c>
      <c r="K31" s="13">
        <v>0</v>
      </c>
      <c r="L31" s="13">
        <v>296174.4535</v>
      </c>
      <c r="M31" s="10">
        <v>1467371</v>
      </c>
      <c r="P31" s="40"/>
      <c r="Q31" s="41"/>
    </row>
    <row r="32" spans="1:17" x14ac:dyDescent="0.2">
      <c r="A32" s="19" t="s">
        <v>46</v>
      </c>
      <c r="B32" s="19" t="s">
        <v>55</v>
      </c>
      <c r="C32" s="19" t="s">
        <v>48</v>
      </c>
      <c r="D32" s="19" t="s">
        <v>49</v>
      </c>
      <c r="E32" s="9" t="s">
        <v>38</v>
      </c>
      <c r="F32" s="10">
        <v>-105000</v>
      </c>
      <c r="G32" s="10">
        <v>-103617.1059</v>
      </c>
      <c r="H32" s="11">
        <v>0.98682957982526509</v>
      </c>
      <c r="I32" s="12">
        <v>3.2155142799999998</v>
      </c>
      <c r="J32" s="12">
        <v>5.9749999999999996</v>
      </c>
      <c r="K32" s="13">
        <v>0</v>
      </c>
      <c r="L32" s="13">
        <v>285929.92450000002</v>
      </c>
      <c r="M32" s="10">
        <v>1467371</v>
      </c>
      <c r="P32" s="40"/>
      <c r="Q32" s="41"/>
    </row>
    <row r="33" spans="1:17" x14ac:dyDescent="0.2">
      <c r="A33" s="19" t="s">
        <v>46</v>
      </c>
      <c r="B33" s="19" t="s">
        <v>55</v>
      </c>
      <c r="C33" s="19" t="s">
        <v>48</v>
      </c>
      <c r="D33" s="19" t="s">
        <v>49</v>
      </c>
      <c r="E33" s="9" t="s">
        <v>39</v>
      </c>
      <c r="F33" s="10">
        <v>-108500</v>
      </c>
      <c r="G33" s="10">
        <v>-106862.9483</v>
      </c>
      <c r="H33" s="11">
        <v>0.98491196568699801</v>
      </c>
      <c r="I33" s="12">
        <v>3.2855331799999998</v>
      </c>
      <c r="J33" s="12">
        <v>5.9749999999999996</v>
      </c>
      <c r="K33" s="13">
        <v>0</v>
      </c>
      <c r="L33" s="13">
        <v>287404.35379999998</v>
      </c>
      <c r="M33" s="10">
        <v>1467371</v>
      </c>
      <c r="P33" s="40"/>
      <c r="Q33" s="41"/>
    </row>
    <row r="34" spans="1:17" x14ac:dyDescent="0.2">
      <c r="A34" s="19" t="s">
        <v>46</v>
      </c>
      <c r="B34" s="19" t="s">
        <v>56</v>
      </c>
      <c r="C34" s="19" t="s">
        <v>48</v>
      </c>
      <c r="D34" s="19" t="s">
        <v>57</v>
      </c>
      <c r="E34" s="9" t="s">
        <v>30</v>
      </c>
      <c r="F34" s="10">
        <v>0</v>
      </c>
      <c r="G34" s="10">
        <v>0</v>
      </c>
      <c r="H34" s="11">
        <v>1</v>
      </c>
      <c r="I34" s="12">
        <v>3.5679368600000001</v>
      </c>
      <c r="J34" s="12">
        <v>6.1542913300000004</v>
      </c>
      <c r="K34" s="13">
        <v>0</v>
      </c>
      <c r="L34" s="13">
        <v>422956.06430000003</v>
      </c>
      <c r="M34" s="10">
        <v>1467371</v>
      </c>
      <c r="P34" s="40"/>
      <c r="Q34" s="41"/>
    </row>
    <row r="35" spans="1:17" x14ac:dyDescent="0.2">
      <c r="A35" s="19" t="s">
        <v>46</v>
      </c>
      <c r="B35" s="19" t="s">
        <v>56</v>
      </c>
      <c r="C35" s="19" t="s">
        <v>48</v>
      </c>
      <c r="D35" s="19" t="s">
        <v>57</v>
      </c>
      <c r="E35" s="9" t="s">
        <v>31</v>
      </c>
      <c r="F35" s="10">
        <v>-147707.8401</v>
      </c>
      <c r="G35" s="10">
        <v>-147573.17329999999</v>
      </c>
      <c r="H35" s="11">
        <v>0.99908828880964207</v>
      </c>
      <c r="I35" s="12">
        <v>2.9649999999999999</v>
      </c>
      <c r="J35" s="12">
        <v>6.1553544599999999</v>
      </c>
      <c r="K35" s="13">
        <v>0</v>
      </c>
      <c r="L35" s="13">
        <v>470810.73249999998</v>
      </c>
      <c r="M35" s="10">
        <v>1467371</v>
      </c>
      <c r="P35" s="40"/>
      <c r="Q35" s="41"/>
    </row>
    <row r="36" spans="1:17" x14ac:dyDescent="0.2">
      <c r="A36" s="19" t="s">
        <v>46</v>
      </c>
      <c r="B36" s="19" t="s">
        <v>56</v>
      </c>
      <c r="C36" s="19" t="s">
        <v>48</v>
      </c>
      <c r="D36" s="19" t="s">
        <v>57</v>
      </c>
      <c r="E36" s="9" t="s">
        <v>32</v>
      </c>
      <c r="F36" s="10">
        <v>-163533.6802</v>
      </c>
      <c r="G36" s="10">
        <v>-163114.42569999999</v>
      </c>
      <c r="H36" s="11">
        <v>0.99743628059166811</v>
      </c>
      <c r="I36" s="12">
        <v>2.9207090400000002</v>
      </c>
      <c r="J36" s="12">
        <v>6.1572941300000004</v>
      </c>
      <c r="K36" s="13">
        <v>0</v>
      </c>
      <c r="L36" s="13">
        <v>527933.71849999996</v>
      </c>
      <c r="M36" s="10">
        <v>1467371</v>
      </c>
      <c r="P36" s="40"/>
      <c r="Q36" s="41"/>
    </row>
    <row r="37" spans="1:17" x14ac:dyDescent="0.2">
      <c r="A37" s="19" t="s">
        <v>46</v>
      </c>
      <c r="B37" s="19" t="s">
        <v>56</v>
      </c>
      <c r="C37" s="19" t="s">
        <v>48</v>
      </c>
      <c r="D37" s="19" t="s">
        <v>57</v>
      </c>
      <c r="E37" s="9" t="s">
        <v>33</v>
      </c>
      <c r="F37" s="10">
        <v>-158258.4002</v>
      </c>
      <c r="G37" s="10">
        <v>-157586.04680000001</v>
      </c>
      <c r="H37" s="11">
        <v>0.99575154731721993</v>
      </c>
      <c r="I37" s="12">
        <v>2.8327570099999999</v>
      </c>
      <c r="J37" s="12">
        <v>6.1584992100000004</v>
      </c>
      <c r="K37" s="13">
        <v>0</v>
      </c>
      <c r="L37" s="13">
        <v>524090.5662</v>
      </c>
      <c r="M37" s="10">
        <v>1467371</v>
      </c>
    </row>
    <row r="38" spans="1:17" x14ac:dyDescent="0.2">
      <c r="A38" s="19" t="s">
        <v>46</v>
      </c>
      <c r="B38" s="19" t="s">
        <v>56</v>
      </c>
      <c r="C38" s="19" t="s">
        <v>48</v>
      </c>
      <c r="D38" s="19" t="s">
        <v>57</v>
      </c>
      <c r="E38" s="9" t="s">
        <v>34</v>
      </c>
      <c r="F38" s="10">
        <v>-163533.6802</v>
      </c>
      <c r="G38" s="10">
        <v>-162565.758</v>
      </c>
      <c r="H38" s="11">
        <v>0.99408120624870799</v>
      </c>
      <c r="I38" s="12">
        <v>2.9371204200000003</v>
      </c>
      <c r="J38" s="12">
        <v>6.1597094099999996</v>
      </c>
      <c r="K38" s="13">
        <v>0</v>
      </c>
      <c r="L38" s="13">
        <v>523882.62160000001</v>
      </c>
      <c r="M38" s="10">
        <v>1467371</v>
      </c>
    </row>
    <row r="39" spans="1:17" x14ac:dyDescent="0.2">
      <c r="A39" s="19" t="s">
        <v>46</v>
      </c>
      <c r="B39" s="19" t="s">
        <v>56</v>
      </c>
      <c r="C39" s="19" t="s">
        <v>48</v>
      </c>
      <c r="D39" s="19" t="s">
        <v>57</v>
      </c>
      <c r="E39" s="9" t="s">
        <v>35</v>
      </c>
      <c r="F39" s="10">
        <v>-158258.4002</v>
      </c>
      <c r="G39" s="10">
        <v>-157040.83970000001</v>
      </c>
      <c r="H39" s="11">
        <v>0.99230650345268601</v>
      </c>
      <c r="I39" s="12">
        <v>3.0290836699999999</v>
      </c>
      <c r="J39" s="12">
        <v>6.1604599799999997</v>
      </c>
      <c r="K39" s="13">
        <v>0</v>
      </c>
      <c r="L39" s="13">
        <v>491753.96509999997</v>
      </c>
      <c r="M39" s="10">
        <v>1467371</v>
      </c>
    </row>
    <row r="40" spans="1:17" x14ac:dyDescent="0.2">
      <c r="A40" s="19" t="s">
        <v>46</v>
      </c>
      <c r="B40" s="19" t="s">
        <v>56</v>
      </c>
      <c r="C40" s="19" t="s">
        <v>48</v>
      </c>
      <c r="D40" s="19" t="s">
        <v>57</v>
      </c>
      <c r="E40" s="9" t="s">
        <v>36</v>
      </c>
      <c r="F40" s="10">
        <v>-163533.6802</v>
      </c>
      <c r="G40" s="10">
        <v>-161989.96189999999</v>
      </c>
      <c r="H40" s="11">
        <v>0.99056024290822198</v>
      </c>
      <c r="I40" s="12">
        <v>3.1438012799999999</v>
      </c>
      <c r="J40" s="12">
        <v>6.1608733100000004</v>
      </c>
      <c r="K40" s="13">
        <v>0</v>
      </c>
      <c r="L40" s="13">
        <v>488735.38410000002</v>
      </c>
      <c r="M40" s="10">
        <v>1467371</v>
      </c>
    </row>
    <row r="41" spans="1:17" x14ac:dyDescent="0.2">
      <c r="A41" s="19" t="s">
        <v>46</v>
      </c>
      <c r="B41" s="19" t="s">
        <v>56</v>
      </c>
      <c r="C41" s="19" t="s">
        <v>48</v>
      </c>
      <c r="D41" s="19" t="s">
        <v>57</v>
      </c>
      <c r="E41" s="9" t="s">
        <v>37</v>
      </c>
      <c r="F41" s="10">
        <v>-163533.6802</v>
      </c>
      <c r="G41" s="10">
        <v>-161686.94099999999</v>
      </c>
      <c r="H41" s="11">
        <v>0.98870728581413192</v>
      </c>
      <c r="I41" s="12">
        <v>3.2141035200000001</v>
      </c>
      <c r="J41" s="12">
        <v>6.1610012799999998</v>
      </c>
      <c r="K41" s="13">
        <v>0</v>
      </c>
      <c r="L41" s="13">
        <v>476474.88449999999</v>
      </c>
      <c r="M41" s="10">
        <v>1467371</v>
      </c>
    </row>
    <row r="42" spans="1:17" x14ac:dyDescent="0.2">
      <c r="A42" s="19" t="s">
        <v>46</v>
      </c>
      <c r="B42" s="19" t="s">
        <v>56</v>
      </c>
      <c r="C42" s="19" t="s">
        <v>48</v>
      </c>
      <c r="D42" s="19" t="s">
        <v>57</v>
      </c>
      <c r="E42" s="9" t="s">
        <v>38</v>
      </c>
      <c r="F42" s="10">
        <v>-158258.4002</v>
      </c>
      <c r="G42" s="10">
        <v>-156174.0705</v>
      </c>
      <c r="H42" s="11">
        <v>0.98682957982526509</v>
      </c>
      <c r="I42" s="12">
        <v>3.2155142699999999</v>
      </c>
      <c r="J42" s="12">
        <v>6.1607787700000003</v>
      </c>
      <c r="K42" s="13">
        <v>0</v>
      </c>
      <c r="L42" s="13">
        <v>459973.94530000002</v>
      </c>
      <c r="M42" s="10">
        <v>1467371</v>
      </c>
    </row>
    <row r="43" spans="1:17" x14ac:dyDescent="0.2">
      <c r="A43" s="19" t="s">
        <v>46</v>
      </c>
      <c r="B43" s="19" t="s">
        <v>56</v>
      </c>
      <c r="C43" s="19" t="s">
        <v>48</v>
      </c>
      <c r="D43" s="19" t="s">
        <v>57</v>
      </c>
      <c r="E43" s="9" t="s">
        <v>39</v>
      </c>
      <c r="F43" s="10">
        <v>-163533.6802</v>
      </c>
      <c r="G43" s="10">
        <v>-161066.27840000001</v>
      </c>
      <c r="H43" s="11">
        <v>0.98491196568699801</v>
      </c>
      <c r="I43" s="12">
        <v>3.2855331799999998</v>
      </c>
      <c r="J43" s="12">
        <v>6.1603747000000002</v>
      </c>
      <c r="K43" s="13">
        <v>0</v>
      </c>
      <c r="L43" s="13">
        <v>463040.02590000001</v>
      </c>
      <c r="M43" s="10">
        <v>1467371</v>
      </c>
    </row>
    <row r="44" spans="1:17" x14ac:dyDescent="0.2">
      <c r="A44" s="19" t="s">
        <v>46</v>
      </c>
      <c r="B44" s="19" t="s">
        <v>56</v>
      </c>
      <c r="C44" s="19" t="s">
        <v>48</v>
      </c>
      <c r="D44" s="19" t="s">
        <v>57</v>
      </c>
      <c r="E44" s="9" t="s">
        <v>40</v>
      </c>
      <c r="F44" s="10">
        <v>-158258.4002</v>
      </c>
      <c r="G44" s="10">
        <v>-155535.56890000001</v>
      </c>
      <c r="H44" s="11">
        <v>0.98279502830885612</v>
      </c>
      <c r="I44" s="12">
        <v>3.67444645</v>
      </c>
      <c r="J44" s="12">
        <v>6.1596973100000003</v>
      </c>
      <c r="K44" s="13">
        <v>0</v>
      </c>
      <c r="L44" s="13">
        <v>386544.90610000002</v>
      </c>
      <c r="M44" s="10">
        <v>1467371</v>
      </c>
    </row>
    <row r="45" spans="1:17" x14ac:dyDescent="0.2">
      <c r="A45" s="19" t="s">
        <v>46</v>
      </c>
      <c r="B45" s="19" t="s">
        <v>56</v>
      </c>
      <c r="C45" s="19" t="s">
        <v>48</v>
      </c>
      <c r="D45" s="19" t="s">
        <v>57</v>
      </c>
      <c r="E45" s="9" t="s">
        <v>41</v>
      </c>
      <c r="F45" s="10">
        <v>-163533.6802</v>
      </c>
      <c r="G45" s="10">
        <v>-160375.33499999999</v>
      </c>
      <c r="H45" s="11">
        <v>0.980686882404882</v>
      </c>
      <c r="I45" s="12">
        <v>3.9715182900000001</v>
      </c>
      <c r="J45" s="12">
        <v>6.1587533800000003</v>
      </c>
      <c r="K45" s="13">
        <v>0</v>
      </c>
      <c r="L45" s="13">
        <v>350778.56020000001</v>
      </c>
      <c r="M45" s="10">
        <v>1467371</v>
      </c>
    </row>
    <row r="46" spans="1:17" x14ac:dyDescent="0.2">
      <c r="A46" s="19" t="s">
        <v>46</v>
      </c>
      <c r="B46" s="19" t="s">
        <v>58</v>
      </c>
      <c r="C46" s="19" t="s">
        <v>48</v>
      </c>
      <c r="D46" s="19" t="s">
        <v>57</v>
      </c>
      <c r="E46" s="9" t="s">
        <v>30</v>
      </c>
      <c r="F46" s="10">
        <v>0</v>
      </c>
      <c r="G46" s="10">
        <v>0</v>
      </c>
      <c r="H46" s="11">
        <v>1</v>
      </c>
      <c r="I46" s="12">
        <v>3.5679368600000001</v>
      </c>
      <c r="J46" s="12">
        <v>5.9178811299999996</v>
      </c>
      <c r="K46" s="13">
        <v>0</v>
      </c>
      <c r="L46" s="13">
        <v>768590.0686</v>
      </c>
      <c r="M46" s="10">
        <v>1467371</v>
      </c>
    </row>
    <row r="47" spans="1:17" x14ac:dyDescent="0.2">
      <c r="A47" s="19" t="s">
        <v>46</v>
      </c>
      <c r="B47" s="19" t="s">
        <v>58</v>
      </c>
      <c r="C47" s="19" t="s">
        <v>48</v>
      </c>
      <c r="D47" s="19" t="s">
        <v>57</v>
      </c>
      <c r="E47" s="9" t="s">
        <v>31</v>
      </c>
      <c r="F47" s="10">
        <v>-295415.68030000001</v>
      </c>
      <c r="G47" s="10">
        <v>-295146.34649999999</v>
      </c>
      <c r="H47" s="11">
        <v>0.99908828880964207</v>
      </c>
      <c r="I47" s="12">
        <v>2.9649999999999999</v>
      </c>
      <c r="J47" s="12">
        <v>5.9189034300000003</v>
      </c>
      <c r="K47" s="13">
        <v>0</v>
      </c>
      <c r="L47" s="13">
        <v>871833.80480000004</v>
      </c>
      <c r="M47" s="10">
        <v>1467371</v>
      </c>
    </row>
    <row r="48" spans="1:17" x14ac:dyDescent="0.2">
      <c r="A48" s="19" t="s">
        <v>46</v>
      </c>
      <c r="B48" s="19" t="s">
        <v>58</v>
      </c>
      <c r="C48" s="19" t="s">
        <v>48</v>
      </c>
      <c r="D48" s="19" t="s">
        <v>57</v>
      </c>
      <c r="E48" s="9" t="s">
        <v>32</v>
      </c>
      <c r="F48" s="10">
        <v>-327067.3603</v>
      </c>
      <c r="G48" s="10">
        <v>-326228.85139999999</v>
      </c>
      <c r="H48" s="11">
        <v>0.99743628059166811</v>
      </c>
      <c r="I48" s="12">
        <v>2.9207090400000002</v>
      </c>
      <c r="J48" s="12">
        <v>5.9207685799999998</v>
      </c>
      <c r="K48" s="13">
        <v>0</v>
      </c>
      <c r="L48" s="13">
        <v>978705.97889999999</v>
      </c>
      <c r="M48" s="10">
        <v>1467371</v>
      </c>
    </row>
    <row r="49" spans="1:13" x14ac:dyDescent="0.2">
      <c r="A49" s="19" t="s">
        <v>46</v>
      </c>
      <c r="B49" s="19" t="s">
        <v>58</v>
      </c>
      <c r="C49" s="19" t="s">
        <v>48</v>
      </c>
      <c r="D49" s="19" t="s">
        <v>57</v>
      </c>
      <c r="E49" s="9" t="s">
        <v>33</v>
      </c>
      <c r="F49" s="10">
        <v>-316516.8003</v>
      </c>
      <c r="G49" s="10">
        <v>-315172.09370000003</v>
      </c>
      <c r="H49" s="11">
        <v>0.99575154731721993</v>
      </c>
      <c r="I49" s="12">
        <v>2.8327570099999999</v>
      </c>
      <c r="J49" s="12">
        <v>5.9219273699999997</v>
      </c>
      <c r="K49" s="13">
        <v>0</v>
      </c>
      <c r="L49" s="13">
        <v>973620.29</v>
      </c>
      <c r="M49" s="10">
        <v>1467371</v>
      </c>
    </row>
    <row r="50" spans="1:13" x14ac:dyDescent="0.2">
      <c r="A50" s="19" t="s">
        <v>46</v>
      </c>
      <c r="B50" s="19" t="s">
        <v>58</v>
      </c>
      <c r="C50" s="19" t="s">
        <v>48</v>
      </c>
      <c r="D50" s="19" t="s">
        <v>57</v>
      </c>
      <c r="E50" s="9" t="s">
        <v>34</v>
      </c>
      <c r="F50" s="10">
        <v>-327067.3603</v>
      </c>
      <c r="G50" s="10">
        <v>-325131.51610000001</v>
      </c>
      <c r="H50" s="11">
        <v>0.99408120624870799</v>
      </c>
      <c r="I50" s="12">
        <v>2.9371204200000003</v>
      </c>
      <c r="J50" s="12">
        <v>5.9230910799999998</v>
      </c>
      <c r="K50" s="13">
        <v>0</v>
      </c>
      <c r="L50" s="13">
        <v>970833.16709999996</v>
      </c>
      <c r="M50" s="10">
        <v>1467371</v>
      </c>
    </row>
    <row r="51" spans="1:13" x14ac:dyDescent="0.2">
      <c r="A51" s="19" t="s">
        <v>46</v>
      </c>
      <c r="B51" s="19" t="s">
        <v>58</v>
      </c>
      <c r="C51" s="19" t="s">
        <v>48</v>
      </c>
      <c r="D51" s="19" t="s">
        <v>57</v>
      </c>
      <c r="E51" s="9" t="s">
        <v>35</v>
      </c>
      <c r="F51" s="10">
        <v>-316516.8003</v>
      </c>
      <c r="G51" s="10">
        <v>-314081.67940000002</v>
      </c>
      <c r="H51" s="11">
        <v>0.99230650345268601</v>
      </c>
      <c r="I51" s="12">
        <v>3.0290836699999999</v>
      </c>
      <c r="J51" s="12">
        <v>5.9238128100000003</v>
      </c>
      <c r="K51" s="13">
        <v>0</v>
      </c>
      <c r="L51" s="13">
        <v>909181.39240000001</v>
      </c>
      <c r="M51" s="10">
        <v>1467371</v>
      </c>
    </row>
    <row r="52" spans="1:13" x14ac:dyDescent="0.2">
      <c r="A52" s="19" t="s">
        <v>46</v>
      </c>
      <c r="B52" s="19" t="s">
        <v>58</v>
      </c>
      <c r="C52" s="19" t="s">
        <v>48</v>
      </c>
      <c r="D52" s="19" t="s">
        <v>57</v>
      </c>
      <c r="E52" s="9" t="s">
        <v>36</v>
      </c>
      <c r="F52" s="10">
        <v>-327067.3603</v>
      </c>
      <c r="G52" s="10">
        <v>-323979.92389999999</v>
      </c>
      <c r="H52" s="11">
        <v>0.99056024290822198</v>
      </c>
      <c r="I52" s="12">
        <v>3.1438012799999999</v>
      </c>
      <c r="J52" s="12">
        <v>5.9242102699999997</v>
      </c>
      <c r="K52" s="13">
        <v>0</v>
      </c>
      <c r="L52" s="13">
        <v>900796.69480000006</v>
      </c>
      <c r="M52" s="10">
        <v>1467371</v>
      </c>
    </row>
    <row r="53" spans="1:13" x14ac:dyDescent="0.2">
      <c r="A53" s="19" t="s">
        <v>46</v>
      </c>
      <c r="B53" s="19" t="s">
        <v>58</v>
      </c>
      <c r="C53" s="19" t="s">
        <v>48</v>
      </c>
      <c r="D53" s="19" t="s">
        <v>57</v>
      </c>
      <c r="E53" s="9" t="s">
        <v>37</v>
      </c>
      <c r="F53" s="10">
        <v>-327067.3603</v>
      </c>
      <c r="G53" s="10">
        <v>-323373.88209999999</v>
      </c>
      <c r="H53" s="11">
        <v>0.98870728581413192</v>
      </c>
      <c r="I53" s="12">
        <v>3.2141035200000001</v>
      </c>
      <c r="J53" s="12">
        <v>5.9243333199999997</v>
      </c>
      <c r="K53" s="13">
        <v>0</v>
      </c>
      <c r="L53" s="13">
        <v>876417.53370000003</v>
      </c>
      <c r="M53" s="10">
        <v>1467371</v>
      </c>
    </row>
    <row r="54" spans="1:13" x14ac:dyDescent="0.2">
      <c r="A54" s="19" t="s">
        <v>46</v>
      </c>
      <c r="B54" s="19" t="s">
        <v>58</v>
      </c>
      <c r="C54" s="19" t="s">
        <v>48</v>
      </c>
      <c r="D54" s="19" t="s">
        <v>57</v>
      </c>
      <c r="E54" s="9" t="s">
        <v>38</v>
      </c>
      <c r="F54" s="10">
        <v>-316516.8003</v>
      </c>
      <c r="G54" s="10">
        <v>-312348.14110000001</v>
      </c>
      <c r="H54" s="11">
        <v>0.98682957982526509</v>
      </c>
      <c r="I54" s="12">
        <v>3.2155142699999999</v>
      </c>
      <c r="J54" s="12">
        <v>5.9241193599999997</v>
      </c>
      <c r="K54" s="13">
        <v>0</v>
      </c>
      <c r="L54" s="13">
        <v>846027.76459999999</v>
      </c>
      <c r="M54" s="10">
        <v>1467371</v>
      </c>
    </row>
    <row r="55" spans="1:13" x14ac:dyDescent="0.2">
      <c r="A55" s="19" t="s">
        <v>46</v>
      </c>
      <c r="B55" s="19" t="s">
        <v>58</v>
      </c>
      <c r="C55" s="19" t="s">
        <v>48</v>
      </c>
      <c r="D55" s="19" t="s">
        <v>57</v>
      </c>
      <c r="E55" s="9" t="s">
        <v>39</v>
      </c>
      <c r="F55" s="10">
        <v>-327067.3603</v>
      </c>
      <c r="G55" s="10">
        <v>-322132.55680000002</v>
      </c>
      <c r="H55" s="11">
        <v>0.98491196568699801</v>
      </c>
      <c r="I55" s="12">
        <v>3.2855331799999998</v>
      </c>
      <c r="J55" s="12">
        <v>5.9237308200000003</v>
      </c>
      <c r="K55" s="13">
        <v>0</v>
      </c>
      <c r="L55" s="13">
        <v>849849.35190000001</v>
      </c>
      <c r="M55" s="10">
        <v>1467371</v>
      </c>
    </row>
    <row r="56" spans="1:13" x14ac:dyDescent="0.2">
      <c r="A56" s="19" t="s">
        <v>46</v>
      </c>
      <c r="B56" s="19" t="s">
        <v>58</v>
      </c>
      <c r="C56" s="19" t="s">
        <v>48</v>
      </c>
      <c r="D56" s="19" t="s">
        <v>57</v>
      </c>
      <c r="E56" s="9" t="s">
        <v>40</v>
      </c>
      <c r="F56" s="10">
        <v>-316516.8003</v>
      </c>
      <c r="G56" s="10">
        <v>-311071.13770000002</v>
      </c>
      <c r="H56" s="11">
        <v>0.98279502830885612</v>
      </c>
      <c r="I56" s="12">
        <v>3.67444645</v>
      </c>
      <c r="J56" s="12">
        <v>5.9230794400000004</v>
      </c>
      <c r="K56" s="13">
        <v>0</v>
      </c>
      <c r="L56" s="13">
        <v>699484.82389999996</v>
      </c>
      <c r="M56" s="10">
        <v>1467371</v>
      </c>
    </row>
    <row r="57" spans="1:13" x14ac:dyDescent="0.2">
      <c r="A57" s="19" t="s">
        <v>46</v>
      </c>
      <c r="B57" s="19" t="s">
        <v>58</v>
      </c>
      <c r="C57" s="19" t="s">
        <v>48</v>
      </c>
      <c r="D57" s="19" t="s">
        <v>57</v>
      </c>
      <c r="E57" s="9" t="s">
        <v>41</v>
      </c>
      <c r="F57" s="10">
        <v>-327067.3603</v>
      </c>
      <c r="G57" s="10">
        <v>-320750.66989999998</v>
      </c>
      <c r="H57" s="11">
        <v>0.980686882404882</v>
      </c>
      <c r="I57" s="12">
        <v>3.9715182900000001</v>
      </c>
      <c r="J57" s="12">
        <v>5.9221717700000003</v>
      </c>
      <c r="K57" s="13">
        <v>0</v>
      </c>
      <c r="L57" s="13">
        <v>625673.41229999997</v>
      </c>
      <c r="M57" s="10">
        <v>1467371</v>
      </c>
    </row>
    <row r="58" spans="1:13" x14ac:dyDescent="0.2">
      <c r="A58" s="19" t="s">
        <v>46</v>
      </c>
      <c r="B58" s="19" t="s">
        <v>59</v>
      </c>
      <c r="C58" s="19" t="s">
        <v>48</v>
      </c>
      <c r="D58" s="19" t="s">
        <v>57</v>
      </c>
      <c r="E58" s="9" t="s">
        <v>30</v>
      </c>
      <c r="F58" s="10">
        <v>0</v>
      </c>
      <c r="G58" s="10">
        <v>0</v>
      </c>
      <c r="H58" s="11">
        <v>1</v>
      </c>
      <c r="I58" s="12">
        <v>3.5679368600000001</v>
      </c>
      <c r="J58" s="12">
        <v>5.5060698099999996</v>
      </c>
      <c r="K58" s="13">
        <v>0</v>
      </c>
      <c r="L58" s="13">
        <v>633900.02859999996</v>
      </c>
      <c r="M58" s="10">
        <v>1467371</v>
      </c>
    </row>
    <row r="59" spans="1:13" x14ac:dyDescent="0.2">
      <c r="A59" s="19" t="s">
        <v>46</v>
      </c>
      <c r="B59" s="19" t="s">
        <v>59</v>
      </c>
      <c r="C59" s="19" t="s">
        <v>48</v>
      </c>
      <c r="D59" s="19" t="s">
        <v>57</v>
      </c>
      <c r="E59" s="9" t="s">
        <v>31</v>
      </c>
      <c r="F59" s="10">
        <v>-295415.68030000001</v>
      </c>
      <c r="G59" s="10">
        <v>-295146.34649999999</v>
      </c>
      <c r="H59" s="11">
        <v>0.99908828880964207</v>
      </c>
      <c r="I59" s="12">
        <v>2.9649999999999999</v>
      </c>
      <c r="J59" s="12">
        <v>5.5070209700000001</v>
      </c>
      <c r="K59" s="13">
        <v>0</v>
      </c>
      <c r="L59" s="13">
        <v>750268.20299999998</v>
      </c>
      <c r="M59" s="10">
        <v>1467371</v>
      </c>
    </row>
    <row r="60" spans="1:13" x14ac:dyDescent="0.2">
      <c r="A60" s="19" t="s">
        <v>46</v>
      </c>
      <c r="B60" s="19" t="s">
        <v>59</v>
      </c>
      <c r="C60" s="19" t="s">
        <v>48</v>
      </c>
      <c r="D60" s="19" t="s">
        <v>57</v>
      </c>
      <c r="E60" s="9" t="s">
        <v>32</v>
      </c>
      <c r="F60" s="10">
        <v>-327067.3603</v>
      </c>
      <c r="G60" s="10">
        <v>-326228.85139999999</v>
      </c>
      <c r="H60" s="11">
        <v>0.99743628059166811</v>
      </c>
      <c r="I60" s="12">
        <v>2.9207090400000002</v>
      </c>
      <c r="J60" s="12">
        <v>5.5087563299999998</v>
      </c>
      <c r="K60" s="13">
        <v>0</v>
      </c>
      <c r="L60" s="13">
        <v>844295.69689999998</v>
      </c>
      <c r="M60" s="10">
        <v>1467371</v>
      </c>
    </row>
    <row r="61" spans="1:13" x14ac:dyDescent="0.2">
      <c r="A61" s="19" t="s">
        <v>46</v>
      </c>
      <c r="B61" s="19" t="s">
        <v>59</v>
      </c>
      <c r="C61" s="19" t="s">
        <v>48</v>
      </c>
      <c r="D61" s="19" t="s">
        <v>57</v>
      </c>
      <c r="E61" s="9" t="s">
        <v>33</v>
      </c>
      <c r="F61" s="10">
        <v>-316516.8003</v>
      </c>
      <c r="G61" s="10">
        <v>-315172.09370000003</v>
      </c>
      <c r="H61" s="11">
        <v>0.99575154731721993</v>
      </c>
      <c r="I61" s="12">
        <v>2.8327570099999999</v>
      </c>
      <c r="J61" s="12">
        <v>5.5098344900000003</v>
      </c>
      <c r="K61" s="13">
        <v>0</v>
      </c>
      <c r="L61" s="13">
        <v>843740.11300000001</v>
      </c>
      <c r="M61" s="10">
        <v>1467371</v>
      </c>
    </row>
    <row r="62" spans="1:13" x14ac:dyDescent="0.2">
      <c r="A62" s="19" t="s">
        <v>46</v>
      </c>
      <c r="B62" s="19" t="s">
        <v>59</v>
      </c>
      <c r="C62" s="19" t="s">
        <v>48</v>
      </c>
      <c r="D62" s="19" t="s">
        <v>57</v>
      </c>
      <c r="E62" s="9" t="s">
        <v>34</v>
      </c>
      <c r="F62" s="10">
        <v>-327067.3603</v>
      </c>
      <c r="G62" s="10">
        <v>-325131.51610000001</v>
      </c>
      <c r="H62" s="11">
        <v>0.99408120624870799</v>
      </c>
      <c r="I62" s="12">
        <v>2.9371204200000003</v>
      </c>
      <c r="J62" s="12">
        <v>5.5109172199999996</v>
      </c>
      <c r="K62" s="13">
        <v>0</v>
      </c>
      <c r="L62" s="13">
        <v>836822.45380000002</v>
      </c>
      <c r="M62" s="10">
        <v>1467371</v>
      </c>
    </row>
    <row r="63" spans="1:13" x14ac:dyDescent="0.2">
      <c r="A63" s="19" t="s">
        <v>46</v>
      </c>
      <c r="B63" s="19" t="s">
        <v>59</v>
      </c>
      <c r="C63" s="19" t="s">
        <v>48</v>
      </c>
      <c r="D63" s="19" t="s">
        <v>57</v>
      </c>
      <c r="E63" s="9" t="s">
        <v>35</v>
      </c>
      <c r="F63" s="10">
        <v>-316516.8003</v>
      </c>
      <c r="G63" s="10">
        <v>-314081.67940000002</v>
      </c>
      <c r="H63" s="11">
        <v>0.99230650345268601</v>
      </c>
      <c r="I63" s="12">
        <v>3.0290836699999999</v>
      </c>
      <c r="J63" s="12">
        <v>5.5115887299999997</v>
      </c>
      <c r="K63" s="13">
        <v>0</v>
      </c>
      <c r="L63" s="13">
        <v>779709.35869999998</v>
      </c>
      <c r="M63" s="10">
        <v>1467371</v>
      </c>
    </row>
    <row r="64" spans="1:13" x14ac:dyDescent="0.2">
      <c r="A64" s="19" t="s">
        <v>46</v>
      </c>
      <c r="B64" s="19" t="s">
        <v>59</v>
      </c>
      <c r="C64" s="19" t="s">
        <v>48</v>
      </c>
      <c r="D64" s="19" t="s">
        <v>57</v>
      </c>
      <c r="E64" s="9" t="s">
        <v>36</v>
      </c>
      <c r="F64" s="10">
        <v>-327067.3603</v>
      </c>
      <c r="G64" s="10">
        <v>-323979.92389999999</v>
      </c>
      <c r="H64" s="11">
        <v>0.99056024290822198</v>
      </c>
      <c r="I64" s="12">
        <v>3.1438012799999999</v>
      </c>
      <c r="J64" s="12">
        <v>5.5119585300000002</v>
      </c>
      <c r="K64" s="13">
        <v>0</v>
      </c>
      <c r="L64" s="13">
        <v>767235.4057</v>
      </c>
      <c r="M64" s="10">
        <v>1467371</v>
      </c>
    </row>
    <row r="65" spans="1:13" x14ac:dyDescent="0.2">
      <c r="A65" s="19" t="s">
        <v>46</v>
      </c>
      <c r="B65" s="19" t="s">
        <v>59</v>
      </c>
      <c r="C65" s="19" t="s">
        <v>48</v>
      </c>
      <c r="D65" s="19" t="s">
        <v>57</v>
      </c>
      <c r="E65" s="9" t="s">
        <v>37</v>
      </c>
      <c r="F65" s="10">
        <v>-327067.3603</v>
      </c>
      <c r="G65" s="10">
        <v>-323373.88209999999</v>
      </c>
      <c r="H65" s="11">
        <v>0.98870728581413192</v>
      </c>
      <c r="I65" s="12">
        <v>3.2141035200000001</v>
      </c>
      <c r="J65" s="12">
        <v>5.5120730099999999</v>
      </c>
      <c r="K65" s="13">
        <v>0</v>
      </c>
      <c r="L65" s="13">
        <v>743103.3173</v>
      </c>
      <c r="M65" s="10">
        <v>1467371</v>
      </c>
    </row>
    <row r="66" spans="1:13" x14ac:dyDescent="0.2">
      <c r="A66" s="19" t="s">
        <v>46</v>
      </c>
      <c r="B66" s="19" t="s">
        <v>59</v>
      </c>
      <c r="C66" s="19" t="s">
        <v>48</v>
      </c>
      <c r="D66" s="19" t="s">
        <v>57</v>
      </c>
      <c r="E66" s="9" t="s">
        <v>38</v>
      </c>
      <c r="F66" s="10">
        <v>-316516.8003</v>
      </c>
      <c r="G66" s="10">
        <v>-312348.14110000001</v>
      </c>
      <c r="H66" s="11">
        <v>0.98682957982526509</v>
      </c>
      <c r="I66" s="12">
        <v>3.2155142699999999</v>
      </c>
      <c r="J66" s="12">
        <v>5.5118739400000001</v>
      </c>
      <c r="K66" s="13">
        <v>0</v>
      </c>
      <c r="L66" s="13">
        <v>717263.67420000001</v>
      </c>
      <c r="M66" s="10">
        <v>1467371</v>
      </c>
    </row>
    <row r="67" spans="1:13" x14ac:dyDescent="0.2">
      <c r="A67" s="19" t="s">
        <v>46</v>
      </c>
      <c r="B67" s="19" t="s">
        <v>59</v>
      </c>
      <c r="C67" s="19" t="s">
        <v>48</v>
      </c>
      <c r="D67" s="19" t="s">
        <v>57</v>
      </c>
      <c r="E67" s="9" t="s">
        <v>39</v>
      </c>
      <c r="F67" s="10">
        <v>-327067.3603</v>
      </c>
      <c r="G67" s="10">
        <v>-322132.55680000002</v>
      </c>
      <c r="H67" s="11">
        <v>0.98491196568699801</v>
      </c>
      <c r="I67" s="12">
        <v>3.2855331799999998</v>
      </c>
      <c r="J67" s="12">
        <v>5.5115124399999997</v>
      </c>
      <c r="K67" s="13">
        <v>0</v>
      </c>
      <c r="L67" s="13">
        <v>717060.39069999999</v>
      </c>
      <c r="M67" s="10">
        <v>1467371</v>
      </c>
    </row>
    <row r="68" spans="1:13" x14ac:dyDescent="0.2">
      <c r="A68" s="19" t="s">
        <v>46</v>
      </c>
      <c r="B68" s="19" t="s">
        <v>59</v>
      </c>
      <c r="C68" s="19" t="s">
        <v>48</v>
      </c>
      <c r="D68" s="19" t="s">
        <v>57</v>
      </c>
      <c r="E68" s="9" t="s">
        <v>40</v>
      </c>
      <c r="F68" s="10">
        <v>-316516.8003</v>
      </c>
      <c r="G68" s="10">
        <v>-311071.13770000002</v>
      </c>
      <c r="H68" s="11">
        <v>0.98279502830885612</v>
      </c>
      <c r="I68" s="12">
        <v>3.67444645</v>
      </c>
      <c r="J68" s="12">
        <v>5.5109063899999997</v>
      </c>
      <c r="K68" s="13">
        <v>0</v>
      </c>
      <c r="L68" s="13">
        <v>571269.68310000002</v>
      </c>
      <c r="M68" s="10">
        <v>1467371</v>
      </c>
    </row>
    <row r="69" spans="1:13" x14ac:dyDescent="0.2">
      <c r="A69" s="19" t="s">
        <v>46</v>
      </c>
      <c r="B69" s="19" t="s">
        <v>59</v>
      </c>
      <c r="C69" s="19" t="s">
        <v>48</v>
      </c>
      <c r="D69" s="19" t="s">
        <v>57</v>
      </c>
      <c r="E69" s="9" t="s">
        <v>41</v>
      </c>
      <c r="F69" s="10">
        <v>-327067.3603</v>
      </c>
      <c r="G69" s="10">
        <v>-320750.66989999998</v>
      </c>
      <c r="H69" s="11">
        <v>0.980686882404882</v>
      </c>
      <c r="I69" s="12">
        <v>3.9715182900000001</v>
      </c>
      <c r="J69" s="12">
        <v>5.5100618800000003</v>
      </c>
      <c r="K69" s="13">
        <v>0</v>
      </c>
      <c r="L69" s="13">
        <v>493488.88860000001</v>
      </c>
      <c r="M69" s="10">
        <v>1467371</v>
      </c>
    </row>
    <row r="70" spans="1:13" x14ac:dyDescent="0.2">
      <c r="A70" s="19" t="s">
        <v>46</v>
      </c>
      <c r="B70" s="19" t="s">
        <v>60</v>
      </c>
      <c r="C70" s="19" t="s">
        <v>48</v>
      </c>
      <c r="D70" s="19" t="s">
        <v>54</v>
      </c>
      <c r="E70" s="9" t="s">
        <v>30</v>
      </c>
      <c r="F70" s="10">
        <v>0</v>
      </c>
      <c r="G70" s="10">
        <v>0</v>
      </c>
      <c r="H70" s="11">
        <v>1</v>
      </c>
      <c r="I70" s="12">
        <v>-0.32901837</v>
      </c>
      <c r="J70" s="12">
        <v>-0.58721243000000001</v>
      </c>
      <c r="K70" s="13">
        <v>0</v>
      </c>
      <c r="L70" s="13">
        <v>-168893.70269999999</v>
      </c>
      <c r="M70" s="10">
        <v>1467371</v>
      </c>
    </row>
    <row r="71" spans="1:13" x14ac:dyDescent="0.2">
      <c r="A71" s="19" t="s">
        <v>46</v>
      </c>
      <c r="B71" s="19" t="s">
        <v>60</v>
      </c>
      <c r="C71" s="19" t="s">
        <v>48</v>
      </c>
      <c r="D71" s="19" t="s">
        <v>54</v>
      </c>
      <c r="E71" s="9" t="s">
        <v>31</v>
      </c>
      <c r="F71" s="10">
        <v>-590831.36060000001</v>
      </c>
      <c r="G71" s="10">
        <v>-590292.69299999997</v>
      </c>
      <c r="H71" s="11">
        <v>0.99908828880964207</v>
      </c>
      <c r="I71" s="12">
        <v>-0.47345576</v>
      </c>
      <c r="J71" s="12">
        <v>-0.58731387000000002</v>
      </c>
      <c r="K71" s="13">
        <v>0</v>
      </c>
      <c r="L71" s="13">
        <v>-67209.613400000002</v>
      </c>
      <c r="M71" s="10">
        <v>1467371</v>
      </c>
    </row>
    <row r="72" spans="1:13" x14ac:dyDescent="0.2">
      <c r="A72" s="19" t="s">
        <v>46</v>
      </c>
      <c r="B72" s="19" t="s">
        <v>60</v>
      </c>
      <c r="C72" s="19" t="s">
        <v>48</v>
      </c>
      <c r="D72" s="19" t="s">
        <v>54</v>
      </c>
      <c r="E72" s="9" t="s">
        <v>32</v>
      </c>
      <c r="F72" s="10">
        <v>-654134.7206</v>
      </c>
      <c r="G72" s="10">
        <v>-652457.70279999997</v>
      </c>
      <c r="H72" s="11">
        <v>0.99743628059166811</v>
      </c>
      <c r="I72" s="12">
        <v>-0.51883024</v>
      </c>
      <c r="J72" s="12">
        <v>-0.58749894000000003</v>
      </c>
      <c r="K72" s="13">
        <v>0</v>
      </c>
      <c r="L72" s="13">
        <v>-44803.427300000003</v>
      </c>
      <c r="M72" s="10">
        <v>1467371</v>
      </c>
    </row>
    <row r="73" spans="1:13" x14ac:dyDescent="0.2">
      <c r="A73" s="19" t="s">
        <v>46</v>
      </c>
      <c r="B73" s="19" t="s">
        <v>61</v>
      </c>
      <c r="C73" s="19" t="s">
        <v>48</v>
      </c>
      <c r="D73" s="19" t="s">
        <v>49</v>
      </c>
      <c r="E73" s="9" t="s">
        <v>33</v>
      </c>
      <c r="F73" s="10">
        <v>105000</v>
      </c>
      <c r="G73" s="10">
        <v>104553.91250000001</v>
      </c>
      <c r="H73" s="11">
        <v>0.99575154731721993</v>
      </c>
      <c r="I73" s="12">
        <v>2.8327570099999999</v>
      </c>
      <c r="J73" s="12">
        <v>5.33</v>
      </c>
      <c r="K73" s="13">
        <v>0</v>
      </c>
      <c r="L73" s="13">
        <v>-261096.52470000001</v>
      </c>
      <c r="M73" s="10">
        <v>1467371</v>
      </c>
    </row>
    <row r="74" spans="1:13" x14ac:dyDescent="0.2">
      <c r="A74" s="19" t="s">
        <v>46</v>
      </c>
      <c r="B74" s="19" t="s">
        <v>61</v>
      </c>
      <c r="C74" s="19" t="s">
        <v>48</v>
      </c>
      <c r="D74" s="19" t="s">
        <v>49</v>
      </c>
      <c r="E74" s="9" t="s">
        <v>34</v>
      </c>
      <c r="F74" s="10">
        <v>108500</v>
      </c>
      <c r="G74" s="10">
        <v>107857.8109</v>
      </c>
      <c r="H74" s="11">
        <v>0.99408120624870799</v>
      </c>
      <c r="I74" s="12">
        <v>2.9371204300000002</v>
      </c>
      <c r="J74" s="12">
        <v>5.33</v>
      </c>
      <c r="K74" s="13">
        <v>0</v>
      </c>
      <c r="L74" s="13">
        <v>-258090.75260000001</v>
      </c>
      <c r="M74" s="10">
        <v>1467371</v>
      </c>
    </row>
    <row r="75" spans="1:13" x14ac:dyDescent="0.2">
      <c r="A75" s="19" t="s">
        <v>46</v>
      </c>
      <c r="B75" s="19" t="s">
        <v>61</v>
      </c>
      <c r="C75" s="19" t="s">
        <v>48</v>
      </c>
      <c r="D75" s="19" t="s">
        <v>49</v>
      </c>
      <c r="E75" s="9" t="s">
        <v>35</v>
      </c>
      <c r="F75" s="10">
        <v>105000</v>
      </c>
      <c r="G75" s="10">
        <v>104192.1829</v>
      </c>
      <c r="H75" s="11">
        <v>0.99230650345268601</v>
      </c>
      <c r="I75" s="12">
        <v>3.0290836699999999</v>
      </c>
      <c r="J75" s="12">
        <v>5.33</v>
      </c>
      <c r="K75" s="13">
        <v>0</v>
      </c>
      <c r="L75" s="13">
        <v>-239737.4951</v>
      </c>
      <c r="M75" s="10">
        <v>1467371</v>
      </c>
    </row>
    <row r="76" spans="1:13" x14ac:dyDescent="0.2">
      <c r="A76" s="19" t="s">
        <v>46</v>
      </c>
      <c r="B76" s="19" t="s">
        <v>61</v>
      </c>
      <c r="C76" s="19" t="s">
        <v>48</v>
      </c>
      <c r="D76" s="19" t="s">
        <v>49</v>
      </c>
      <c r="E76" s="9" t="s">
        <v>36</v>
      </c>
      <c r="F76" s="10">
        <v>108500</v>
      </c>
      <c r="G76" s="10">
        <v>107475.7864</v>
      </c>
      <c r="H76" s="11">
        <v>0.99056024290822198</v>
      </c>
      <c r="I76" s="12">
        <v>3.1438012799999999</v>
      </c>
      <c r="J76" s="12">
        <v>5.33</v>
      </c>
      <c r="K76" s="13">
        <v>0</v>
      </c>
      <c r="L76" s="13">
        <v>-234963.42670000001</v>
      </c>
      <c r="M76" s="10">
        <v>1467371</v>
      </c>
    </row>
    <row r="77" spans="1:13" x14ac:dyDescent="0.2">
      <c r="A77" s="19" t="s">
        <v>46</v>
      </c>
      <c r="B77" s="19" t="s">
        <v>61</v>
      </c>
      <c r="C77" s="19" t="s">
        <v>48</v>
      </c>
      <c r="D77" s="19" t="s">
        <v>49</v>
      </c>
      <c r="E77" s="9" t="s">
        <v>37</v>
      </c>
      <c r="F77" s="10">
        <v>108500</v>
      </c>
      <c r="G77" s="10">
        <v>107274.7405</v>
      </c>
      <c r="H77" s="11">
        <v>0.98870728581413192</v>
      </c>
      <c r="I77" s="12">
        <v>3.2141035200000001</v>
      </c>
      <c r="J77" s="12">
        <v>5.33</v>
      </c>
      <c r="K77" s="13">
        <v>0</v>
      </c>
      <c r="L77" s="13">
        <v>-226982.24590000001</v>
      </c>
      <c r="M77" s="10">
        <v>1467371</v>
      </c>
    </row>
    <row r="78" spans="1:13" x14ac:dyDescent="0.2">
      <c r="A78" s="19" t="s">
        <v>46</v>
      </c>
      <c r="B78" s="19" t="s">
        <v>61</v>
      </c>
      <c r="C78" s="19" t="s">
        <v>48</v>
      </c>
      <c r="D78" s="19" t="s">
        <v>49</v>
      </c>
      <c r="E78" s="9" t="s">
        <v>38</v>
      </c>
      <c r="F78" s="10">
        <v>105000</v>
      </c>
      <c r="G78" s="10">
        <v>103617.1059</v>
      </c>
      <c r="H78" s="11">
        <v>0.98682957982526509</v>
      </c>
      <c r="I78" s="12">
        <v>3.2155142799999998</v>
      </c>
      <c r="J78" s="12">
        <v>5.33</v>
      </c>
      <c r="K78" s="13">
        <v>0</v>
      </c>
      <c r="L78" s="13">
        <v>-219096.89120000001</v>
      </c>
      <c r="M78" s="10">
        <v>1467371</v>
      </c>
    </row>
    <row r="79" spans="1:13" x14ac:dyDescent="0.2">
      <c r="A79" s="19" t="s">
        <v>46</v>
      </c>
      <c r="B79" s="19" t="s">
        <v>61</v>
      </c>
      <c r="C79" s="19" t="s">
        <v>48</v>
      </c>
      <c r="D79" s="19" t="s">
        <v>49</v>
      </c>
      <c r="E79" s="9" t="s">
        <v>39</v>
      </c>
      <c r="F79" s="10">
        <v>108500</v>
      </c>
      <c r="G79" s="10">
        <v>106862.9483</v>
      </c>
      <c r="H79" s="11">
        <v>0.98491196568699801</v>
      </c>
      <c r="I79" s="12">
        <v>3.2855331799999998</v>
      </c>
      <c r="J79" s="12">
        <v>5.33</v>
      </c>
      <c r="K79" s="13">
        <v>0</v>
      </c>
      <c r="L79" s="13">
        <v>-218477.75219999999</v>
      </c>
      <c r="M79" s="10">
        <v>1467371</v>
      </c>
    </row>
    <row r="80" spans="1:13" x14ac:dyDescent="0.2">
      <c r="A80" s="19" t="s">
        <v>46</v>
      </c>
      <c r="B80" s="19" t="s">
        <v>62</v>
      </c>
      <c r="C80" s="19" t="s">
        <v>48</v>
      </c>
      <c r="D80" s="19" t="s">
        <v>54</v>
      </c>
      <c r="E80" s="9" t="s">
        <v>30</v>
      </c>
      <c r="F80" s="10">
        <v>0</v>
      </c>
      <c r="G80" s="10">
        <v>0</v>
      </c>
      <c r="H80" s="11">
        <v>1</v>
      </c>
      <c r="I80" s="12">
        <v>-0.32901837</v>
      </c>
      <c r="J80" s="12">
        <v>-0.58721243000000001</v>
      </c>
      <c r="K80" s="13">
        <v>0</v>
      </c>
      <c r="L80" s="13">
        <v>42223.4257</v>
      </c>
      <c r="M80" s="10">
        <v>1467371</v>
      </c>
    </row>
    <row r="81" spans="1:13" x14ac:dyDescent="0.2">
      <c r="A81" s="19" t="s">
        <v>46</v>
      </c>
      <c r="B81" s="19" t="s">
        <v>62</v>
      </c>
      <c r="C81" s="19" t="s">
        <v>48</v>
      </c>
      <c r="D81" s="19" t="s">
        <v>54</v>
      </c>
      <c r="E81" s="9" t="s">
        <v>31</v>
      </c>
      <c r="F81" s="10">
        <v>147707.8401</v>
      </c>
      <c r="G81" s="10">
        <v>147573.17329999999</v>
      </c>
      <c r="H81" s="11">
        <v>0.99908828880964207</v>
      </c>
      <c r="I81" s="12">
        <v>-0.47345576</v>
      </c>
      <c r="J81" s="12">
        <v>-0.58731387000000002</v>
      </c>
      <c r="K81" s="13">
        <v>0</v>
      </c>
      <c r="L81" s="13">
        <v>16802.403399999999</v>
      </c>
      <c r="M81" s="10">
        <v>1467371</v>
      </c>
    </row>
    <row r="82" spans="1:13" x14ac:dyDescent="0.2">
      <c r="A82" s="19" t="s">
        <v>46</v>
      </c>
      <c r="B82" s="19" t="s">
        <v>62</v>
      </c>
      <c r="C82" s="19" t="s">
        <v>48</v>
      </c>
      <c r="D82" s="19" t="s">
        <v>54</v>
      </c>
      <c r="E82" s="9" t="s">
        <v>32</v>
      </c>
      <c r="F82" s="10">
        <v>163533.6802</v>
      </c>
      <c r="G82" s="10">
        <v>163114.42569999999</v>
      </c>
      <c r="H82" s="11">
        <v>0.99743628059166811</v>
      </c>
      <c r="I82" s="12">
        <v>-0.51883024</v>
      </c>
      <c r="J82" s="12">
        <v>-0.58749894000000003</v>
      </c>
      <c r="K82" s="13">
        <v>0</v>
      </c>
      <c r="L82" s="13">
        <v>11200.8568</v>
      </c>
      <c r="M82" s="10">
        <v>1467371</v>
      </c>
    </row>
    <row r="83" spans="1:13" x14ac:dyDescent="0.2">
      <c r="A83" s="19" t="s">
        <v>46</v>
      </c>
      <c r="B83" s="19" t="s">
        <v>62</v>
      </c>
      <c r="C83" s="19" t="s">
        <v>48</v>
      </c>
      <c r="D83" s="19" t="s">
        <v>54</v>
      </c>
      <c r="E83" s="9" t="s">
        <v>33</v>
      </c>
      <c r="F83" s="10">
        <v>158258.4002</v>
      </c>
      <c r="G83" s="10">
        <v>157586.04680000001</v>
      </c>
      <c r="H83" s="11">
        <v>0.99575154731721993</v>
      </c>
      <c r="I83" s="12">
        <v>-0.66392742000000005</v>
      </c>
      <c r="J83" s="12">
        <v>-0.58761393000000006</v>
      </c>
      <c r="K83" s="13">
        <v>0</v>
      </c>
      <c r="L83" s="13">
        <v>-12025.942300000001</v>
      </c>
      <c r="M83" s="10">
        <v>1467371</v>
      </c>
    </row>
    <row r="84" spans="1:13" x14ac:dyDescent="0.2">
      <c r="A84" s="19" t="s">
        <v>46</v>
      </c>
      <c r="B84" s="19" t="s">
        <v>62</v>
      </c>
      <c r="C84" s="19" t="s">
        <v>48</v>
      </c>
      <c r="D84" s="19" t="s">
        <v>54</v>
      </c>
      <c r="E84" s="9" t="s">
        <v>34</v>
      </c>
      <c r="F84" s="10">
        <v>163533.6802</v>
      </c>
      <c r="G84" s="10">
        <v>162565.758</v>
      </c>
      <c r="H84" s="11">
        <v>0.99408120624870799</v>
      </c>
      <c r="I84" s="12">
        <v>-0.66405789000000004</v>
      </c>
      <c r="J84" s="12">
        <v>-0.58772939999999996</v>
      </c>
      <c r="K84" s="13">
        <v>0</v>
      </c>
      <c r="L84" s="13">
        <v>-12408.3994</v>
      </c>
      <c r="M84" s="10">
        <v>1467371</v>
      </c>
    </row>
    <row r="85" spans="1:13" x14ac:dyDescent="0.2">
      <c r="A85" s="19" t="s">
        <v>46</v>
      </c>
      <c r="B85" s="19" t="s">
        <v>62</v>
      </c>
      <c r="C85" s="19" t="s">
        <v>48</v>
      </c>
      <c r="D85" s="19" t="s">
        <v>54</v>
      </c>
      <c r="E85" s="9" t="s">
        <v>35</v>
      </c>
      <c r="F85" s="10">
        <v>158258.4002</v>
      </c>
      <c r="G85" s="10">
        <v>157040.83970000001</v>
      </c>
      <c r="H85" s="11">
        <v>0.99230650345268601</v>
      </c>
      <c r="I85" s="12">
        <v>-0.66413880999999997</v>
      </c>
      <c r="J85" s="12">
        <v>-0.58780100999999996</v>
      </c>
      <c r="K85" s="13">
        <v>0</v>
      </c>
      <c r="L85" s="13">
        <v>-11988.1513</v>
      </c>
      <c r="M85" s="10">
        <v>1467371</v>
      </c>
    </row>
    <row r="86" spans="1:13" x14ac:dyDescent="0.2">
      <c r="A86" s="19" t="s">
        <v>46</v>
      </c>
      <c r="B86" s="19" t="s">
        <v>62</v>
      </c>
      <c r="C86" s="19" t="s">
        <v>48</v>
      </c>
      <c r="D86" s="19" t="s">
        <v>54</v>
      </c>
      <c r="E86" s="9" t="s">
        <v>36</v>
      </c>
      <c r="F86" s="10">
        <v>163533.6802</v>
      </c>
      <c r="G86" s="10">
        <v>161989.96189999999</v>
      </c>
      <c r="H86" s="11">
        <v>0.99056024290822198</v>
      </c>
      <c r="I86" s="12">
        <v>-0.65654908000000001</v>
      </c>
      <c r="J86" s="12">
        <v>-0.58784044999999996</v>
      </c>
      <c r="K86" s="13">
        <v>0</v>
      </c>
      <c r="L86" s="13">
        <v>-11130.107400000001</v>
      </c>
      <c r="M86" s="10">
        <v>1467371</v>
      </c>
    </row>
    <row r="87" spans="1:13" x14ac:dyDescent="0.2">
      <c r="A87" s="19" t="s">
        <v>46</v>
      </c>
      <c r="B87" s="19" t="s">
        <v>62</v>
      </c>
      <c r="C87" s="19" t="s">
        <v>48</v>
      </c>
      <c r="D87" s="19" t="s">
        <v>54</v>
      </c>
      <c r="E87" s="9" t="s">
        <v>37</v>
      </c>
      <c r="F87" s="10">
        <v>163533.6802</v>
      </c>
      <c r="G87" s="10">
        <v>161686.94099999999</v>
      </c>
      <c r="H87" s="11">
        <v>0.98870728581413192</v>
      </c>
      <c r="I87" s="12">
        <v>-0.65656270999999999</v>
      </c>
      <c r="J87" s="12">
        <v>-0.58785266000000003</v>
      </c>
      <c r="K87" s="13">
        <v>0</v>
      </c>
      <c r="L87" s="13">
        <v>-11109.518</v>
      </c>
      <c r="M87" s="10">
        <v>1467371</v>
      </c>
    </row>
    <row r="88" spans="1:13" x14ac:dyDescent="0.2">
      <c r="A88" s="19" t="s">
        <v>46</v>
      </c>
      <c r="B88" s="19" t="s">
        <v>62</v>
      </c>
      <c r="C88" s="19" t="s">
        <v>48</v>
      </c>
      <c r="D88" s="19" t="s">
        <v>54</v>
      </c>
      <c r="E88" s="9" t="s">
        <v>38</v>
      </c>
      <c r="F88" s="10">
        <v>158258.4002</v>
      </c>
      <c r="G88" s="10">
        <v>156174.0705</v>
      </c>
      <c r="H88" s="11">
        <v>0.98682957982526509</v>
      </c>
      <c r="I88" s="12">
        <v>-0.65653899999999998</v>
      </c>
      <c r="J88" s="12">
        <v>-0.58783143000000004</v>
      </c>
      <c r="K88" s="13">
        <v>0</v>
      </c>
      <c r="L88" s="13">
        <v>-10730.340899999999</v>
      </c>
      <c r="M88" s="10">
        <v>1467371</v>
      </c>
    </row>
    <row r="89" spans="1:13" x14ac:dyDescent="0.2">
      <c r="A89" s="19" t="s">
        <v>46</v>
      </c>
      <c r="B89" s="19" t="s">
        <v>62</v>
      </c>
      <c r="C89" s="19" t="s">
        <v>48</v>
      </c>
      <c r="D89" s="19" t="s">
        <v>54</v>
      </c>
      <c r="E89" s="9" t="s">
        <v>39</v>
      </c>
      <c r="F89" s="10">
        <v>163533.6802</v>
      </c>
      <c r="G89" s="10">
        <v>161066.27840000001</v>
      </c>
      <c r="H89" s="11">
        <v>0.98491196568699801</v>
      </c>
      <c r="I89" s="12">
        <v>-0.61832757000000005</v>
      </c>
      <c r="J89" s="12">
        <v>-0.58779287999999996</v>
      </c>
      <c r="K89" s="13">
        <v>0</v>
      </c>
      <c r="L89" s="13">
        <v>-4918.1097</v>
      </c>
      <c r="M89" s="10">
        <v>1467371</v>
      </c>
    </row>
    <row r="90" spans="1:13" x14ac:dyDescent="0.2">
      <c r="A90" s="19" t="s">
        <v>46</v>
      </c>
      <c r="B90" s="19" t="s">
        <v>62</v>
      </c>
      <c r="C90" s="19" t="s">
        <v>48</v>
      </c>
      <c r="D90" s="19" t="s">
        <v>54</v>
      </c>
      <c r="E90" s="9" t="s">
        <v>40</v>
      </c>
      <c r="F90" s="10">
        <v>158258.4002</v>
      </c>
      <c r="G90" s="10">
        <v>155535.56890000001</v>
      </c>
      <c r="H90" s="11">
        <v>0.98279502830885612</v>
      </c>
      <c r="I90" s="12">
        <v>-0.54956406999999996</v>
      </c>
      <c r="J90" s="12">
        <v>-0.58772824000000001</v>
      </c>
      <c r="K90" s="13">
        <v>0</v>
      </c>
      <c r="L90" s="13">
        <v>5935.8861000000006</v>
      </c>
      <c r="M90" s="10">
        <v>1467371</v>
      </c>
    </row>
    <row r="91" spans="1:13" x14ac:dyDescent="0.2">
      <c r="A91" s="19" t="s">
        <v>46</v>
      </c>
      <c r="B91" s="19" t="s">
        <v>62</v>
      </c>
      <c r="C91" s="19" t="s">
        <v>48</v>
      </c>
      <c r="D91" s="19" t="s">
        <v>54</v>
      </c>
      <c r="E91" s="9" t="s">
        <v>41</v>
      </c>
      <c r="F91" s="10">
        <v>163533.6802</v>
      </c>
      <c r="G91" s="10">
        <v>160375.33499999999</v>
      </c>
      <c r="H91" s="11">
        <v>0.980686882404882</v>
      </c>
      <c r="I91" s="12">
        <v>-0.54947986000000004</v>
      </c>
      <c r="J91" s="12">
        <v>-0.58763818000000001</v>
      </c>
      <c r="K91" s="13">
        <v>0</v>
      </c>
      <c r="L91" s="13">
        <v>6119.6539000000002</v>
      </c>
      <c r="M91" s="10">
        <v>1467371</v>
      </c>
    </row>
    <row r="92" spans="1:13" x14ac:dyDescent="0.2">
      <c r="A92" s="19" t="s">
        <v>46</v>
      </c>
      <c r="B92" s="19" t="s">
        <v>63</v>
      </c>
      <c r="C92" s="19" t="s">
        <v>48</v>
      </c>
      <c r="D92" s="19" t="s">
        <v>49</v>
      </c>
      <c r="E92" s="9" t="s">
        <v>33</v>
      </c>
      <c r="F92" s="10">
        <v>-105000</v>
      </c>
      <c r="G92" s="10">
        <v>-104553.91250000001</v>
      </c>
      <c r="H92" s="11">
        <v>0.99575154731721993</v>
      </c>
      <c r="I92" s="12">
        <v>2.8327570099999999</v>
      </c>
      <c r="J92" s="12">
        <v>5.32</v>
      </c>
      <c r="K92" s="13">
        <v>0</v>
      </c>
      <c r="L92" s="13">
        <v>260050.98560000001</v>
      </c>
      <c r="M92" s="10">
        <v>1467371</v>
      </c>
    </row>
    <row r="93" spans="1:13" x14ac:dyDescent="0.2">
      <c r="A93" s="19" t="s">
        <v>46</v>
      </c>
      <c r="B93" s="19" t="s">
        <v>63</v>
      </c>
      <c r="C93" s="19" t="s">
        <v>48</v>
      </c>
      <c r="D93" s="19" t="s">
        <v>49</v>
      </c>
      <c r="E93" s="9" t="s">
        <v>34</v>
      </c>
      <c r="F93" s="10">
        <v>-108500</v>
      </c>
      <c r="G93" s="10">
        <v>-107857.8109</v>
      </c>
      <c r="H93" s="11">
        <v>0.99408120624870799</v>
      </c>
      <c r="I93" s="12">
        <v>2.9371204300000002</v>
      </c>
      <c r="J93" s="12">
        <v>5.32</v>
      </c>
      <c r="K93" s="13">
        <v>0</v>
      </c>
      <c r="L93" s="13">
        <v>257012.17449999999</v>
      </c>
      <c r="M93" s="10">
        <v>1467371</v>
      </c>
    </row>
    <row r="94" spans="1:13" x14ac:dyDescent="0.2">
      <c r="A94" s="19" t="s">
        <v>46</v>
      </c>
      <c r="B94" s="19" t="s">
        <v>63</v>
      </c>
      <c r="C94" s="19" t="s">
        <v>48</v>
      </c>
      <c r="D94" s="19" t="s">
        <v>49</v>
      </c>
      <c r="E94" s="9" t="s">
        <v>35</v>
      </c>
      <c r="F94" s="10">
        <v>-105000</v>
      </c>
      <c r="G94" s="10">
        <v>-104192.1829</v>
      </c>
      <c r="H94" s="11">
        <v>0.99230650345268601</v>
      </c>
      <c r="I94" s="12">
        <v>3.0290836699999999</v>
      </c>
      <c r="J94" s="12">
        <v>5.32</v>
      </c>
      <c r="K94" s="13">
        <v>0</v>
      </c>
      <c r="L94" s="13">
        <v>238695.57329999999</v>
      </c>
      <c r="M94" s="10">
        <v>1467371</v>
      </c>
    </row>
    <row r="95" spans="1:13" x14ac:dyDescent="0.2">
      <c r="A95" s="19" t="s">
        <v>46</v>
      </c>
      <c r="B95" s="19" t="s">
        <v>63</v>
      </c>
      <c r="C95" s="19" t="s">
        <v>48</v>
      </c>
      <c r="D95" s="19" t="s">
        <v>49</v>
      </c>
      <c r="E95" s="9" t="s">
        <v>36</v>
      </c>
      <c r="F95" s="10">
        <v>-108500</v>
      </c>
      <c r="G95" s="10">
        <v>-107475.7864</v>
      </c>
      <c r="H95" s="11">
        <v>0.99056024290822198</v>
      </c>
      <c r="I95" s="12">
        <v>3.1438012799999999</v>
      </c>
      <c r="J95" s="12">
        <v>5.32</v>
      </c>
      <c r="K95" s="13">
        <v>0</v>
      </c>
      <c r="L95" s="13">
        <v>233888.66889999999</v>
      </c>
      <c r="M95" s="10">
        <v>1467371</v>
      </c>
    </row>
    <row r="96" spans="1:13" x14ac:dyDescent="0.2">
      <c r="A96" s="19" t="s">
        <v>46</v>
      </c>
      <c r="B96" s="19" t="s">
        <v>63</v>
      </c>
      <c r="C96" s="19" t="s">
        <v>48</v>
      </c>
      <c r="D96" s="19" t="s">
        <v>49</v>
      </c>
      <c r="E96" s="9" t="s">
        <v>37</v>
      </c>
      <c r="F96" s="10">
        <v>-108500</v>
      </c>
      <c r="G96" s="10">
        <v>-107274.7405</v>
      </c>
      <c r="H96" s="11">
        <v>0.98870728581413192</v>
      </c>
      <c r="I96" s="12">
        <v>3.2141035200000001</v>
      </c>
      <c r="J96" s="12">
        <v>5.32</v>
      </c>
      <c r="K96" s="13">
        <v>0</v>
      </c>
      <c r="L96" s="13">
        <v>225909.49849999999</v>
      </c>
      <c r="M96" s="10">
        <v>1467371</v>
      </c>
    </row>
    <row r="97" spans="1:13" x14ac:dyDescent="0.2">
      <c r="A97" s="19" t="s">
        <v>46</v>
      </c>
      <c r="B97" s="19" t="s">
        <v>63</v>
      </c>
      <c r="C97" s="19" t="s">
        <v>48</v>
      </c>
      <c r="D97" s="19" t="s">
        <v>49</v>
      </c>
      <c r="E97" s="9" t="s">
        <v>38</v>
      </c>
      <c r="F97" s="10">
        <v>-105000</v>
      </c>
      <c r="G97" s="10">
        <v>-103617.1059</v>
      </c>
      <c r="H97" s="11">
        <v>0.98682957982526509</v>
      </c>
      <c r="I97" s="12">
        <v>3.2155142799999998</v>
      </c>
      <c r="J97" s="12">
        <v>5.32</v>
      </c>
      <c r="K97" s="13">
        <v>0</v>
      </c>
      <c r="L97" s="13">
        <v>218060.72020000001</v>
      </c>
      <c r="M97" s="10">
        <v>1467371</v>
      </c>
    </row>
    <row r="98" spans="1:13" x14ac:dyDescent="0.2">
      <c r="A98" s="19" t="s">
        <v>46</v>
      </c>
      <c r="B98" s="19" t="s">
        <v>63</v>
      </c>
      <c r="C98" s="19" t="s">
        <v>48</v>
      </c>
      <c r="D98" s="19" t="s">
        <v>49</v>
      </c>
      <c r="E98" s="9" t="s">
        <v>39</v>
      </c>
      <c r="F98" s="10">
        <v>-108500</v>
      </c>
      <c r="G98" s="10">
        <v>-106862.9483</v>
      </c>
      <c r="H98" s="11">
        <v>0.98491196568699801</v>
      </c>
      <c r="I98" s="12">
        <v>3.2855331799999998</v>
      </c>
      <c r="J98" s="12">
        <v>5.32</v>
      </c>
      <c r="K98" s="13">
        <v>0</v>
      </c>
      <c r="L98" s="13">
        <v>217409.12270000001</v>
      </c>
      <c r="M98" s="10">
        <v>1467371</v>
      </c>
    </row>
    <row r="99" spans="1:13" x14ac:dyDescent="0.2">
      <c r="A99" s="19" t="s">
        <v>46</v>
      </c>
      <c r="B99" s="19" t="s">
        <v>64</v>
      </c>
      <c r="C99" s="19" t="s">
        <v>48</v>
      </c>
      <c r="D99" s="19" t="s">
        <v>49</v>
      </c>
      <c r="E99" s="9" t="s">
        <v>33</v>
      </c>
      <c r="F99" s="10">
        <v>105000</v>
      </c>
      <c r="G99" s="10">
        <v>104553.91250000001</v>
      </c>
      <c r="H99" s="11">
        <v>0.99575154731721993</v>
      </c>
      <c r="I99" s="12">
        <v>2.8327570099999999</v>
      </c>
      <c r="J99" s="12">
        <v>4.3899999999999997</v>
      </c>
      <c r="K99" s="13">
        <v>0</v>
      </c>
      <c r="L99" s="13">
        <v>-162815.84700000001</v>
      </c>
      <c r="M99" s="10">
        <v>1467371</v>
      </c>
    </row>
    <row r="100" spans="1:13" x14ac:dyDescent="0.2">
      <c r="A100" s="19" t="s">
        <v>46</v>
      </c>
      <c r="B100" s="19" t="s">
        <v>64</v>
      </c>
      <c r="C100" s="19" t="s">
        <v>48</v>
      </c>
      <c r="D100" s="19" t="s">
        <v>49</v>
      </c>
      <c r="E100" s="9" t="s">
        <v>34</v>
      </c>
      <c r="F100" s="10">
        <v>108500</v>
      </c>
      <c r="G100" s="10">
        <v>107857.8109</v>
      </c>
      <c r="H100" s="11">
        <v>0.99408120624870799</v>
      </c>
      <c r="I100" s="12">
        <v>2.9371204300000002</v>
      </c>
      <c r="J100" s="12">
        <v>4.3899999999999997</v>
      </c>
      <c r="K100" s="13">
        <v>0</v>
      </c>
      <c r="L100" s="13">
        <v>-156704.41039999999</v>
      </c>
      <c r="M100" s="10">
        <v>1467371</v>
      </c>
    </row>
    <row r="101" spans="1:13" x14ac:dyDescent="0.2">
      <c r="A101" s="19" t="s">
        <v>46</v>
      </c>
      <c r="B101" s="19" t="s">
        <v>64</v>
      </c>
      <c r="C101" s="19" t="s">
        <v>48</v>
      </c>
      <c r="D101" s="19" t="s">
        <v>49</v>
      </c>
      <c r="E101" s="9" t="s">
        <v>35</v>
      </c>
      <c r="F101" s="10">
        <v>105000</v>
      </c>
      <c r="G101" s="10">
        <v>104192.1829</v>
      </c>
      <c r="H101" s="11">
        <v>0.99230650345268601</v>
      </c>
      <c r="I101" s="12">
        <v>3.0290836699999999</v>
      </c>
      <c r="J101" s="12">
        <v>4.3899999999999997</v>
      </c>
      <c r="K101" s="13">
        <v>0</v>
      </c>
      <c r="L101" s="13">
        <v>-141796.8432</v>
      </c>
      <c r="M101" s="10">
        <v>1467371</v>
      </c>
    </row>
    <row r="102" spans="1:13" x14ac:dyDescent="0.2">
      <c r="A102" s="19" t="s">
        <v>46</v>
      </c>
      <c r="B102" s="19" t="s">
        <v>64</v>
      </c>
      <c r="C102" s="19" t="s">
        <v>48</v>
      </c>
      <c r="D102" s="19" t="s">
        <v>49</v>
      </c>
      <c r="E102" s="9" t="s">
        <v>36</v>
      </c>
      <c r="F102" s="10">
        <v>108500</v>
      </c>
      <c r="G102" s="10">
        <v>107475.7864</v>
      </c>
      <c r="H102" s="11">
        <v>0.99056024290822198</v>
      </c>
      <c r="I102" s="12">
        <v>3.1438012799999999</v>
      </c>
      <c r="J102" s="12">
        <v>4.3899999999999997</v>
      </c>
      <c r="K102" s="13">
        <v>0</v>
      </c>
      <c r="L102" s="13">
        <v>-133936.1876</v>
      </c>
      <c r="M102" s="10">
        <v>1467371</v>
      </c>
    </row>
    <row r="103" spans="1:13" x14ac:dyDescent="0.2">
      <c r="A103" s="19" t="s">
        <v>46</v>
      </c>
      <c r="B103" s="19" t="s">
        <v>64</v>
      </c>
      <c r="C103" s="19" t="s">
        <v>48</v>
      </c>
      <c r="D103" s="19" t="s">
        <v>49</v>
      </c>
      <c r="E103" s="9" t="s">
        <v>37</v>
      </c>
      <c r="F103" s="10">
        <v>108500</v>
      </c>
      <c r="G103" s="10">
        <v>107274.7405</v>
      </c>
      <c r="H103" s="11">
        <v>0.98870728581413192</v>
      </c>
      <c r="I103" s="12">
        <v>3.2141035200000001</v>
      </c>
      <c r="J103" s="12">
        <v>4.3899999999999997</v>
      </c>
      <c r="K103" s="13">
        <v>0</v>
      </c>
      <c r="L103" s="13">
        <v>-126143.9898</v>
      </c>
      <c r="M103" s="10">
        <v>1467371</v>
      </c>
    </row>
    <row r="104" spans="1:13" x14ac:dyDescent="0.2">
      <c r="A104" s="19" t="s">
        <v>46</v>
      </c>
      <c r="B104" s="19" t="s">
        <v>64</v>
      </c>
      <c r="C104" s="19" t="s">
        <v>48</v>
      </c>
      <c r="D104" s="19" t="s">
        <v>49</v>
      </c>
      <c r="E104" s="9" t="s">
        <v>38</v>
      </c>
      <c r="F104" s="10">
        <v>105000</v>
      </c>
      <c r="G104" s="10">
        <v>103617.1059</v>
      </c>
      <c r="H104" s="11">
        <v>0.98682957982526509</v>
      </c>
      <c r="I104" s="12">
        <v>3.2155142799999998</v>
      </c>
      <c r="J104" s="12">
        <v>4.3899999999999997</v>
      </c>
      <c r="K104" s="13">
        <v>0</v>
      </c>
      <c r="L104" s="13">
        <v>-121696.81170000001</v>
      </c>
      <c r="M104" s="10">
        <v>1467371</v>
      </c>
    </row>
    <row r="105" spans="1:13" x14ac:dyDescent="0.2">
      <c r="A105" s="19" t="s">
        <v>46</v>
      </c>
      <c r="B105" s="19" t="s">
        <v>64</v>
      </c>
      <c r="C105" s="19" t="s">
        <v>48</v>
      </c>
      <c r="D105" s="19" t="s">
        <v>49</v>
      </c>
      <c r="E105" s="9" t="s">
        <v>39</v>
      </c>
      <c r="F105" s="10">
        <v>108500</v>
      </c>
      <c r="G105" s="10">
        <v>106862.9483</v>
      </c>
      <c r="H105" s="11">
        <v>0.98491196568699801</v>
      </c>
      <c r="I105" s="12">
        <v>3.2855331799999998</v>
      </c>
      <c r="J105" s="12">
        <v>4.3899999999999997</v>
      </c>
      <c r="K105" s="13">
        <v>0</v>
      </c>
      <c r="L105" s="13">
        <v>-118026.5808</v>
      </c>
      <c r="M105" s="10">
        <v>1467371</v>
      </c>
    </row>
    <row r="106" spans="1:13" x14ac:dyDescent="0.2">
      <c r="A106" s="19" t="s">
        <v>46</v>
      </c>
      <c r="B106" s="19" t="s">
        <v>65</v>
      </c>
      <c r="C106" s="19" t="s">
        <v>48</v>
      </c>
      <c r="D106" s="19" t="s">
        <v>49</v>
      </c>
      <c r="E106" s="9" t="s">
        <v>30</v>
      </c>
      <c r="F106" s="10">
        <v>0</v>
      </c>
      <c r="G106" s="10">
        <v>0</v>
      </c>
      <c r="H106" s="11">
        <v>1</v>
      </c>
      <c r="I106" s="12">
        <v>3.56793687</v>
      </c>
      <c r="J106" s="12">
        <v>4.8049999999999997</v>
      </c>
      <c r="K106" s="13">
        <v>0</v>
      </c>
      <c r="L106" s="13">
        <v>95872.392900000006</v>
      </c>
      <c r="M106" s="10">
        <v>1467371</v>
      </c>
    </row>
    <row r="107" spans="1:13" x14ac:dyDescent="0.2">
      <c r="A107" s="19" t="s">
        <v>46</v>
      </c>
      <c r="B107" s="19" t="s">
        <v>65</v>
      </c>
      <c r="C107" s="19" t="s">
        <v>48</v>
      </c>
      <c r="D107" s="19" t="s">
        <v>49</v>
      </c>
      <c r="E107" s="9" t="s">
        <v>31</v>
      </c>
      <c r="F107" s="10">
        <v>-70000</v>
      </c>
      <c r="G107" s="10">
        <v>-69936.180200000003</v>
      </c>
      <c r="H107" s="11">
        <v>0.99908828880964207</v>
      </c>
      <c r="I107" s="12">
        <v>2.9649999999999999</v>
      </c>
      <c r="J107" s="12">
        <v>4.8049999999999997</v>
      </c>
      <c r="K107" s="13">
        <v>0</v>
      </c>
      <c r="L107" s="13">
        <v>128682.5716</v>
      </c>
      <c r="M107" s="10">
        <v>1467371</v>
      </c>
    </row>
    <row r="108" spans="1:13" x14ac:dyDescent="0.2">
      <c r="A108" s="19" t="s">
        <v>46</v>
      </c>
      <c r="B108" s="19" t="s">
        <v>65</v>
      </c>
      <c r="C108" s="19" t="s">
        <v>48</v>
      </c>
      <c r="D108" s="19" t="s">
        <v>49</v>
      </c>
      <c r="E108" s="9" t="s">
        <v>32</v>
      </c>
      <c r="F108" s="10">
        <v>-77500</v>
      </c>
      <c r="G108" s="10">
        <v>-77301.311700000006</v>
      </c>
      <c r="H108" s="11">
        <v>0.99743628059166811</v>
      </c>
      <c r="I108" s="12">
        <v>2.9207090400000002</v>
      </c>
      <c r="J108" s="12">
        <v>4.8049999999999997</v>
      </c>
      <c r="K108" s="13">
        <v>0</v>
      </c>
      <c r="L108" s="13">
        <v>145658.163</v>
      </c>
      <c r="M108" s="10">
        <v>1467371</v>
      </c>
    </row>
    <row r="109" spans="1:13" x14ac:dyDescent="0.2">
      <c r="A109" s="19" t="s">
        <v>46</v>
      </c>
      <c r="B109" s="19" t="s">
        <v>66</v>
      </c>
      <c r="C109" s="19" t="s">
        <v>48</v>
      </c>
      <c r="D109" s="19" t="s">
        <v>54</v>
      </c>
      <c r="E109" s="9" t="s">
        <v>40</v>
      </c>
      <c r="F109" s="10">
        <v>158258.4002</v>
      </c>
      <c r="G109" s="10">
        <v>155535.56890000001</v>
      </c>
      <c r="H109" s="11">
        <v>0.98279502830885612</v>
      </c>
      <c r="I109" s="12">
        <v>-0.54956406999999996</v>
      </c>
      <c r="J109" s="12">
        <v>-0.74801775999999998</v>
      </c>
      <c r="K109" s="13">
        <v>0</v>
      </c>
      <c r="L109" s="13">
        <v>30866.608</v>
      </c>
      <c r="M109" s="10">
        <v>1467371</v>
      </c>
    </row>
    <row r="110" spans="1:13" x14ac:dyDescent="0.2">
      <c r="A110" s="19" t="s">
        <v>46</v>
      </c>
      <c r="B110" s="19" t="s">
        <v>66</v>
      </c>
      <c r="C110" s="19" t="s">
        <v>48</v>
      </c>
      <c r="D110" s="19" t="s">
        <v>54</v>
      </c>
      <c r="E110" s="9" t="s">
        <v>41</v>
      </c>
      <c r="F110" s="10">
        <v>163533.6802</v>
      </c>
      <c r="G110" s="10">
        <v>160375.33499999999</v>
      </c>
      <c r="H110" s="11">
        <v>0.980686882404882</v>
      </c>
      <c r="I110" s="12">
        <v>-0.54947986000000004</v>
      </c>
      <c r="J110" s="12">
        <v>-0.74790314000000002</v>
      </c>
      <c r="K110" s="13">
        <v>0</v>
      </c>
      <c r="L110" s="13">
        <v>31822.200199999999</v>
      </c>
      <c r="M110" s="10">
        <v>1467371</v>
      </c>
    </row>
    <row r="111" spans="1:13" x14ac:dyDescent="0.2">
      <c r="A111" s="19" t="s">
        <v>46</v>
      </c>
      <c r="B111" s="19" t="s">
        <v>66</v>
      </c>
      <c r="C111" s="19" t="s">
        <v>48</v>
      </c>
      <c r="D111" s="19" t="s">
        <v>54</v>
      </c>
      <c r="E111" s="9" t="s">
        <v>42</v>
      </c>
      <c r="F111" s="10">
        <v>163533.6802</v>
      </c>
      <c r="G111" s="10">
        <v>159992.95980000001</v>
      </c>
      <c r="H111" s="11">
        <v>0.97834867833008599</v>
      </c>
      <c r="I111" s="12">
        <v>-0.54939203000000003</v>
      </c>
      <c r="J111" s="12">
        <v>-0.74778359000000005</v>
      </c>
      <c r="K111" s="13">
        <v>0</v>
      </c>
      <c r="L111" s="13">
        <v>31741.2536</v>
      </c>
      <c r="M111" s="10">
        <v>1467371</v>
      </c>
    </row>
    <row r="112" spans="1:13" x14ac:dyDescent="0.2">
      <c r="A112" s="19" t="s">
        <v>46</v>
      </c>
      <c r="B112" s="19" t="s">
        <v>66</v>
      </c>
      <c r="C112" s="19" t="s">
        <v>48</v>
      </c>
      <c r="D112" s="19" t="s">
        <v>54</v>
      </c>
      <c r="E112" s="9" t="s">
        <v>43</v>
      </c>
      <c r="F112" s="10">
        <v>147707.8401</v>
      </c>
      <c r="G112" s="10">
        <v>144137.9503</v>
      </c>
      <c r="H112" s="11">
        <v>0.9758314123558921</v>
      </c>
      <c r="I112" s="12">
        <v>-0.54929912999999997</v>
      </c>
      <c r="J112" s="12">
        <v>-0.74765714999999999</v>
      </c>
      <c r="K112" s="13">
        <v>0</v>
      </c>
      <c r="L112" s="13">
        <v>28590.9182</v>
      </c>
      <c r="M112" s="10">
        <v>1467371</v>
      </c>
    </row>
    <row r="113" spans="1:13" x14ac:dyDescent="0.2">
      <c r="A113" s="19" t="s">
        <v>46</v>
      </c>
      <c r="B113" s="19" t="s">
        <v>66</v>
      </c>
      <c r="C113" s="19" t="s">
        <v>48</v>
      </c>
      <c r="D113" s="19" t="s">
        <v>54</v>
      </c>
      <c r="E113" s="9" t="s">
        <v>44</v>
      </c>
      <c r="F113" s="10">
        <v>163533.6802</v>
      </c>
      <c r="G113" s="10">
        <v>159196.31099999999</v>
      </c>
      <c r="H113" s="11">
        <v>0.97347721171570401</v>
      </c>
      <c r="I113" s="12">
        <v>-0.54919843000000002</v>
      </c>
      <c r="J113" s="12">
        <v>-0.74752008000000003</v>
      </c>
      <c r="K113" s="13">
        <v>0</v>
      </c>
      <c r="L113" s="13">
        <v>31572.075700000001</v>
      </c>
      <c r="M113" s="10">
        <v>1467371</v>
      </c>
    </row>
    <row r="114" spans="1:13" x14ac:dyDescent="0.2">
      <c r="A114" s="19" t="s">
        <v>46</v>
      </c>
      <c r="B114" s="19" t="s">
        <v>67</v>
      </c>
      <c r="C114" s="19" t="s">
        <v>48</v>
      </c>
      <c r="D114" s="19" t="s">
        <v>57</v>
      </c>
      <c r="E114" s="9" t="s">
        <v>30</v>
      </c>
      <c r="F114" s="10">
        <v>0</v>
      </c>
      <c r="G114" s="10">
        <v>0</v>
      </c>
      <c r="H114" s="11">
        <v>1</v>
      </c>
      <c r="I114" s="12">
        <v>3.5679368600000001</v>
      </c>
      <c r="J114" s="12">
        <v>5.9865163500000005</v>
      </c>
      <c r="K114" s="13">
        <v>0</v>
      </c>
      <c r="L114" s="13">
        <v>791038.40859999997</v>
      </c>
      <c r="M114" s="10">
        <v>1467371</v>
      </c>
    </row>
    <row r="115" spans="1:13" x14ac:dyDescent="0.2">
      <c r="A115" s="19" t="s">
        <v>46</v>
      </c>
      <c r="B115" s="19" t="s">
        <v>67</v>
      </c>
      <c r="C115" s="19" t="s">
        <v>48</v>
      </c>
      <c r="D115" s="19" t="s">
        <v>57</v>
      </c>
      <c r="E115" s="9" t="s">
        <v>31</v>
      </c>
      <c r="F115" s="10">
        <v>-295415.68030000001</v>
      </c>
      <c r="G115" s="10">
        <v>-295146.34649999999</v>
      </c>
      <c r="H115" s="11">
        <v>0.99908828880964207</v>
      </c>
      <c r="I115" s="12">
        <v>2.9649999999999999</v>
      </c>
      <c r="J115" s="12">
        <v>5.9875505000000002</v>
      </c>
      <c r="K115" s="13">
        <v>0</v>
      </c>
      <c r="L115" s="13">
        <v>892094.73840000003</v>
      </c>
      <c r="M115" s="10">
        <v>1467371</v>
      </c>
    </row>
    <row r="116" spans="1:13" x14ac:dyDescent="0.2">
      <c r="A116" s="19" t="s">
        <v>46</v>
      </c>
      <c r="B116" s="19" t="s">
        <v>67</v>
      </c>
      <c r="C116" s="19" t="s">
        <v>48</v>
      </c>
      <c r="D116" s="19" t="s">
        <v>57</v>
      </c>
      <c r="E116" s="9" t="s">
        <v>32</v>
      </c>
      <c r="F116" s="10">
        <v>-327067.3603</v>
      </c>
      <c r="G116" s="10">
        <v>-326228.85139999999</v>
      </c>
      <c r="H116" s="11">
        <v>0.99743628059166811</v>
      </c>
      <c r="I116" s="12">
        <v>2.9207090400000002</v>
      </c>
      <c r="J116" s="12">
        <v>5.9894372899999997</v>
      </c>
      <c r="K116" s="13">
        <v>0</v>
      </c>
      <c r="L116" s="13">
        <v>1001107.6925</v>
      </c>
      <c r="M116" s="10">
        <v>1467371</v>
      </c>
    </row>
    <row r="117" spans="1:13" x14ac:dyDescent="0.2">
      <c r="A117" s="19" t="s">
        <v>46</v>
      </c>
      <c r="B117" s="19" t="s">
        <v>67</v>
      </c>
      <c r="C117" s="19" t="s">
        <v>48</v>
      </c>
      <c r="D117" s="19" t="s">
        <v>57</v>
      </c>
      <c r="E117" s="9" t="s">
        <v>33</v>
      </c>
      <c r="F117" s="10">
        <v>-316516.8003</v>
      </c>
      <c r="G117" s="10">
        <v>-315172.09370000003</v>
      </c>
      <c r="H117" s="11">
        <v>0.99575154731721993</v>
      </c>
      <c r="I117" s="12">
        <v>2.8327570099999999</v>
      </c>
      <c r="J117" s="12">
        <v>5.9906095199999996</v>
      </c>
      <c r="K117" s="13">
        <v>0</v>
      </c>
      <c r="L117" s="13">
        <v>995266.98620000004</v>
      </c>
      <c r="M117" s="10">
        <v>1467371</v>
      </c>
    </row>
    <row r="118" spans="1:13" x14ac:dyDescent="0.2">
      <c r="A118" s="19" t="s">
        <v>46</v>
      </c>
      <c r="B118" s="19" t="s">
        <v>67</v>
      </c>
      <c r="C118" s="19" t="s">
        <v>48</v>
      </c>
      <c r="D118" s="19" t="s">
        <v>57</v>
      </c>
      <c r="E118" s="9" t="s">
        <v>34</v>
      </c>
      <c r="F118" s="10">
        <v>-327067.3603</v>
      </c>
      <c r="G118" s="10">
        <v>-325131.51610000001</v>
      </c>
      <c r="H118" s="11">
        <v>0.99408120624870799</v>
      </c>
      <c r="I118" s="12">
        <v>2.9371204200000003</v>
      </c>
      <c r="J118" s="12">
        <v>5.9917867200000003</v>
      </c>
      <c r="K118" s="13">
        <v>0</v>
      </c>
      <c r="L118" s="13">
        <v>993168.28590000002</v>
      </c>
      <c r="M118" s="10">
        <v>1467371</v>
      </c>
    </row>
    <row r="119" spans="1:13" x14ac:dyDescent="0.2">
      <c r="A119" s="19" t="s">
        <v>46</v>
      </c>
      <c r="B119" s="19" t="s">
        <v>67</v>
      </c>
      <c r="C119" s="19" t="s">
        <v>48</v>
      </c>
      <c r="D119" s="19" t="s">
        <v>57</v>
      </c>
      <c r="E119" s="9" t="s">
        <v>35</v>
      </c>
      <c r="F119" s="10">
        <v>-316516.8003</v>
      </c>
      <c r="G119" s="10">
        <v>-314081.67940000002</v>
      </c>
      <c r="H119" s="11">
        <v>0.99230650345268601</v>
      </c>
      <c r="I119" s="12">
        <v>3.0290836699999999</v>
      </c>
      <c r="J119" s="12">
        <v>5.9925168299999996</v>
      </c>
      <c r="K119" s="13">
        <v>0</v>
      </c>
      <c r="L119" s="13">
        <v>930760.06469999999</v>
      </c>
      <c r="M119" s="10">
        <v>1467371</v>
      </c>
    </row>
    <row r="120" spans="1:13" x14ac:dyDescent="0.2">
      <c r="A120" s="19" t="s">
        <v>46</v>
      </c>
      <c r="B120" s="19" t="s">
        <v>67</v>
      </c>
      <c r="C120" s="19" t="s">
        <v>48</v>
      </c>
      <c r="D120" s="19" t="s">
        <v>57</v>
      </c>
      <c r="E120" s="9" t="s">
        <v>36</v>
      </c>
      <c r="F120" s="10">
        <v>-327067.3603</v>
      </c>
      <c r="G120" s="10">
        <v>-323979.92389999999</v>
      </c>
      <c r="H120" s="11">
        <v>0.99056024290822198</v>
      </c>
      <c r="I120" s="12">
        <v>3.1438012799999999</v>
      </c>
      <c r="J120" s="12">
        <v>5.9929189000000003</v>
      </c>
      <c r="K120" s="13">
        <v>0</v>
      </c>
      <c r="L120" s="13">
        <v>923056.90969999996</v>
      </c>
      <c r="M120" s="10">
        <v>1467371</v>
      </c>
    </row>
    <row r="121" spans="1:13" x14ac:dyDescent="0.2">
      <c r="A121" s="19" t="s">
        <v>46</v>
      </c>
      <c r="B121" s="19" t="s">
        <v>67</v>
      </c>
      <c r="C121" s="19" t="s">
        <v>48</v>
      </c>
      <c r="D121" s="19" t="s">
        <v>57</v>
      </c>
      <c r="E121" s="9" t="s">
        <v>37</v>
      </c>
      <c r="F121" s="10">
        <v>-327067.3603</v>
      </c>
      <c r="G121" s="10">
        <v>-323373.88209999999</v>
      </c>
      <c r="H121" s="11">
        <v>0.98870728581413192</v>
      </c>
      <c r="I121" s="12">
        <v>3.2141035200000001</v>
      </c>
      <c r="J121" s="12">
        <v>5.9930433699999996</v>
      </c>
      <c r="K121" s="13">
        <v>0</v>
      </c>
      <c r="L121" s="13">
        <v>898636.56980000006</v>
      </c>
      <c r="M121" s="10">
        <v>1467371</v>
      </c>
    </row>
    <row r="122" spans="1:13" x14ac:dyDescent="0.2">
      <c r="A122" s="19" t="s">
        <v>46</v>
      </c>
      <c r="B122" s="19" t="s">
        <v>67</v>
      </c>
      <c r="C122" s="19" t="s">
        <v>48</v>
      </c>
      <c r="D122" s="19" t="s">
        <v>57</v>
      </c>
      <c r="E122" s="9" t="s">
        <v>38</v>
      </c>
      <c r="F122" s="10">
        <v>-316516.8003</v>
      </c>
      <c r="G122" s="10">
        <v>-312348.14110000001</v>
      </c>
      <c r="H122" s="11">
        <v>0.98682957982526509</v>
      </c>
      <c r="I122" s="12">
        <v>3.2155142699999999</v>
      </c>
      <c r="J122" s="12">
        <v>5.9928269299999997</v>
      </c>
      <c r="K122" s="13">
        <v>0</v>
      </c>
      <c r="L122" s="13">
        <v>867488.44629999995</v>
      </c>
      <c r="M122" s="10">
        <v>1467371</v>
      </c>
    </row>
    <row r="123" spans="1:13" x14ac:dyDescent="0.2">
      <c r="A123" s="19" t="s">
        <v>46</v>
      </c>
      <c r="B123" s="19" t="s">
        <v>67</v>
      </c>
      <c r="C123" s="19" t="s">
        <v>48</v>
      </c>
      <c r="D123" s="19" t="s">
        <v>57</v>
      </c>
      <c r="E123" s="9" t="s">
        <v>39</v>
      </c>
      <c r="F123" s="10">
        <v>-327067.3603</v>
      </c>
      <c r="G123" s="10">
        <v>-322132.55680000002</v>
      </c>
      <c r="H123" s="11">
        <v>0.98491196568699801</v>
      </c>
      <c r="I123" s="12">
        <v>3.2855331799999998</v>
      </c>
      <c r="J123" s="12">
        <v>5.9924338800000001</v>
      </c>
      <c r="K123" s="13">
        <v>0</v>
      </c>
      <c r="L123" s="13">
        <v>871980.84539999999</v>
      </c>
      <c r="M123" s="10">
        <v>1467371</v>
      </c>
    </row>
    <row r="124" spans="1:13" x14ac:dyDescent="0.2">
      <c r="A124" s="19" t="s">
        <v>46</v>
      </c>
      <c r="B124" s="19" t="s">
        <v>67</v>
      </c>
      <c r="C124" s="19" t="s">
        <v>48</v>
      </c>
      <c r="D124" s="19" t="s">
        <v>57</v>
      </c>
      <c r="E124" s="9" t="s">
        <v>40</v>
      </c>
      <c r="F124" s="10">
        <v>-316516.8003</v>
      </c>
      <c r="G124" s="10">
        <v>-311071.13770000002</v>
      </c>
      <c r="H124" s="11">
        <v>0.98279502830885612</v>
      </c>
      <c r="I124" s="12">
        <v>3.67444645</v>
      </c>
      <c r="J124" s="12">
        <v>5.9917749499999999</v>
      </c>
      <c r="K124" s="13">
        <v>0</v>
      </c>
      <c r="L124" s="13">
        <v>720854.01399999997</v>
      </c>
      <c r="M124" s="10">
        <v>1467371</v>
      </c>
    </row>
    <row r="125" spans="1:13" x14ac:dyDescent="0.2">
      <c r="A125" s="19" t="s">
        <v>46</v>
      </c>
      <c r="B125" s="19" t="s">
        <v>67</v>
      </c>
      <c r="C125" s="19" t="s">
        <v>48</v>
      </c>
      <c r="D125" s="19" t="s">
        <v>57</v>
      </c>
      <c r="E125" s="9" t="s">
        <v>41</v>
      </c>
      <c r="F125" s="10">
        <v>-327067.3603</v>
      </c>
      <c r="G125" s="10">
        <v>-320750.66989999998</v>
      </c>
      <c r="H125" s="11">
        <v>0.980686882404882</v>
      </c>
      <c r="I125" s="12">
        <v>3.9715182900000001</v>
      </c>
      <c r="J125" s="12">
        <v>5.9908567499999998</v>
      </c>
      <c r="K125" s="13">
        <v>0</v>
      </c>
      <c r="L125" s="13">
        <v>647704.16619999998</v>
      </c>
      <c r="M125" s="10">
        <v>1467371</v>
      </c>
    </row>
    <row r="126" spans="1:13" x14ac:dyDescent="0.2">
      <c r="A126" s="19" t="s">
        <v>46</v>
      </c>
      <c r="B126" s="19" t="s">
        <v>68</v>
      </c>
      <c r="C126" s="19" t="s">
        <v>48</v>
      </c>
      <c r="D126" s="19" t="s">
        <v>49</v>
      </c>
      <c r="E126" s="9" t="s">
        <v>30</v>
      </c>
      <c r="F126" s="10">
        <v>0</v>
      </c>
      <c r="G126" s="10">
        <v>0</v>
      </c>
      <c r="H126" s="11">
        <v>1</v>
      </c>
      <c r="I126" s="12">
        <v>3.56793687</v>
      </c>
      <c r="J126" s="12">
        <v>3.44</v>
      </c>
      <c r="K126" s="13">
        <v>0</v>
      </c>
      <c r="L126" s="13">
        <v>19830.214200000002</v>
      </c>
      <c r="M126" s="10">
        <v>1467371</v>
      </c>
    </row>
    <row r="127" spans="1:13" x14ac:dyDescent="0.2">
      <c r="A127" s="19" t="s">
        <v>46</v>
      </c>
      <c r="B127" s="19" t="s">
        <v>68</v>
      </c>
      <c r="C127" s="19" t="s">
        <v>48</v>
      </c>
      <c r="D127" s="19" t="s">
        <v>49</v>
      </c>
      <c r="E127" s="9" t="s">
        <v>31</v>
      </c>
      <c r="F127" s="10">
        <v>140000</v>
      </c>
      <c r="G127" s="10">
        <v>139872.36040000001</v>
      </c>
      <c r="H127" s="11">
        <v>0.99908828880964207</v>
      </c>
      <c r="I127" s="12">
        <v>2.9649999999999999</v>
      </c>
      <c r="J127" s="12">
        <v>3.44</v>
      </c>
      <c r="K127" s="13">
        <v>0</v>
      </c>
      <c r="L127" s="13">
        <v>-66439.371199999994</v>
      </c>
      <c r="M127" s="10">
        <v>1467371</v>
      </c>
    </row>
    <row r="128" spans="1:13" x14ac:dyDescent="0.2">
      <c r="A128" s="19" t="s">
        <v>46</v>
      </c>
      <c r="B128" s="19" t="s">
        <v>68</v>
      </c>
      <c r="C128" s="19" t="s">
        <v>48</v>
      </c>
      <c r="D128" s="19" t="s">
        <v>49</v>
      </c>
      <c r="E128" s="9" t="s">
        <v>32</v>
      </c>
      <c r="F128" s="10">
        <v>155000</v>
      </c>
      <c r="G128" s="10">
        <v>154602.62349999999</v>
      </c>
      <c r="H128" s="11">
        <v>0.99743628059166811</v>
      </c>
      <c r="I128" s="12">
        <v>2.9207090400000002</v>
      </c>
      <c r="J128" s="12">
        <v>3.44</v>
      </c>
      <c r="K128" s="13">
        <v>0</v>
      </c>
      <c r="L128" s="13">
        <v>-80283.744900000005</v>
      </c>
      <c r="M128" s="10">
        <v>1467371</v>
      </c>
    </row>
    <row r="129" spans="1:13" x14ac:dyDescent="0.2">
      <c r="A129" s="19" t="s">
        <v>46</v>
      </c>
      <c r="B129" s="19" t="s">
        <v>68</v>
      </c>
      <c r="C129" s="19" t="s">
        <v>48</v>
      </c>
      <c r="D129" s="19" t="s">
        <v>49</v>
      </c>
      <c r="E129" s="9" t="s">
        <v>33</v>
      </c>
      <c r="F129" s="10">
        <v>150000</v>
      </c>
      <c r="G129" s="10">
        <v>149362.73209999999</v>
      </c>
      <c r="H129" s="11">
        <v>0.99575154731721993</v>
      </c>
      <c r="I129" s="12">
        <v>2.8327570099999999</v>
      </c>
      <c r="J129" s="12">
        <v>3.44</v>
      </c>
      <c r="K129" s="13">
        <v>0</v>
      </c>
      <c r="L129" s="13">
        <v>-90699.471600000004</v>
      </c>
      <c r="M129" s="10">
        <v>1467371</v>
      </c>
    </row>
    <row r="130" spans="1:13" x14ac:dyDescent="0.2">
      <c r="A130" s="19" t="s">
        <v>46</v>
      </c>
      <c r="B130" s="19" t="s">
        <v>68</v>
      </c>
      <c r="C130" s="19" t="s">
        <v>48</v>
      </c>
      <c r="D130" s="19" t="s">
        <v>49</v>
      </c>
      <c r="E130" s="9" t="s">
        <v>34</v>
      </c>
      <c r="F130" s="10">
        <v>155000</v>
      </c>
      <c r="G130" s="10">
        <v>154082.587</v>
      </c>
      <c r="H130" s="11">
        <v>0.99408120624870799</v>
      </c>
      <c r="I130" s="12">
        <v>2.9371204300000002</v>
      </c>
      <c r="J130" s="12">
        <v>3.44</v>
      </c>
      <c r="K130" s="13">
        <v>0</v>
      </c>
      <c r="L130" s="13">
        <v>-77484.985799999995</v>
      </c>
      <c r="M130" s="10">
        <v>1467371</v>
      </c>
    </row>
    <row r="131" spans="1:13" x14ac:dyDescent="0.2">
      <c r="A131" s="19" t="s">
        <v>46</v>
      </c>
      <c r="B131" s="19" t="s">
        <v>68</v>
      </c>
      <c r="C131" s="19" t="s">
        <v>48</v>
      </c>
      <c r="D131" s="19" t="s">
        <v>49</v>
      </c>
      <c r="E131" s="9" t="s">
        <v>35</v>
      </c>
      <c r="F131" s="10">
        <v>150000</v>
      </c>
      <c r="G131" s="10">
        <v>148845.9755</v>
      </c>
      <c r="H131" s="11">
        <v>0.99230650345268601</v>
      </c>
      <c r="I131" s="12">
        <v>3.0290836699999999</v>
      </c>
      <c r="J131" s="12">
        <v>3.44</v>
      </c>
      <c r="K131" s="13">
        <v>0</v>
      </c>
      <c r="L131" s="13">
        <v>-61163.242100000003</v>
      </c>
      <c r="M131" s="10">
        <v>1467371</v>
      </c>
    </row>
    <row r="132" spans="1:13" x14ac:dyDescent="0.2">
      <c r="A132" s="19" t="s">
        <v>46</v>
      </c>
      <c r="B132" s="19" t="s">
        <v>68</v>
      </c>
      <c r="C132" s="19" t="s">
        <v>48</v>
      </c>
      <c r="D132" s="19" t="s">
        <v>49</v>
      </c>
      <c r="E132" s="9" t="s">
        <v>36</v>
      </c>
      <c r="F132" s="10">
        <v>155000</v>
      </c>
      <c r="G132" s="10">
        <v>153536.8377</v>
      </c>
      <c r="H132" s="11">
        <v>0.99056024290822198</v>
      </c>
      <c r="I132" s="12">
        <v>3.1438012799999999</v>
      </c>
      <c r="J132" s="12">
        <v>3.44</v>
      </c>
      <c r="K132" s="13">
        <v>0</v>
      </c>
      <c r="L132" s="13">
        <v>-45477.415000000001</v>
      </c>
      <c r="M132" s="10">
        <v>1467371</v>
      </c>
    </row>
    <row r="133" spans="1:13" x14ac:dyDescent="0.2">
      <c r="A133" s="19" t="s">
        <v>46</v>
      </c>
      <c r="B133" s="19" t="s">
        <v>68</v>
      </c>
      <c r="C133" s="19" t="s">
        <v>48</v>
      </c>
      <c r="D133" s="19" t="s">
        <v>49</v>
      </c>
      <c r="E133" s="9" t="s">
        <v>37</v>
      </c>
      <c r="F133" s="10">
        <v>155000</v>
      </c>
      <c r="G133" s="10">
        <v>153249.6293</v>
      </c>
      <c r="H133" s="11">
        <v>0.98870728581413192</v>
      </c>
      <c r="I133" s="12">
        <v>3.2141035200000001</v>
      </c>
      <c r="J133" s="12">
        <v>3.44</v>
      </c>
      <c r="K133" s="13">
        <v>0</v>
      </c>
      <c r="L133" s="13">
        <v>-34618.551899999999</v>
      </c>
      <c r="M133" s="10">
        <v>1467371</v>
      </c>
    </row>
    <row r="134" spans="1:13" x14ac:dyDescent="0.2">
      <c r="A134" s="19" t="s">
        <v>46</v>
      </c>
      <c r="B134" s="19" t="s">
        <v>68</v>
      </c>
      <c r="C134" s="19" t="s">
        <v>48</v>
      </c>
      <c r="D134" s="19" t="s">
        <v>49</v>
      </c>
      <c r="E134" s="9" t="s">
        <v>38</v>
      </c>
      <c r="F134" s="10">
        <v>150000</v>
      </c>
      <c r="G134" s="10">
        <v>148024.43700000001</v>
      </c>
      <c r="H134" s="11">
        <v>0.98682957982526509</v>
      </c>
      <c r="I134" s="12">
        <v>3.2155142799999998</v>
      </c>
      <c r="J134" s="12">
        <v>3.44</v>
      </c>
      <c r="K134" s="13">
        <v>0</v>
      </c>
      <c r="L134" s="13">
        <v>-33229.373</v>
      </c>
      <c r="M134" s="10">
        <v>1467371</v>
      </c>
    </row>
    <row r="135" spans="1:13" x14ac:dyDescent="0.2">
      <c r="A135" s="19" t="s">
        <v>46</v>
      </c>
      <c r="B135" s="19" t="s">
        <v>68</v>
      </c>
      <c r="C135" s="19" t="s">
        <v>48</v>
      </c>
      <c r="D135" s="19" t="s">
        <v>49</v>
      </c>
      <c r="E135" s="9" t="s">
        <v>39</v>
      </c>
      <c r="F135" s="10">
        <v>155000</v>
      </c>
      <c r="G135" s="10">
        <v>152661.3547</v>
      </c>
      <c r="H135" s="11">
        <v>0.98491196568699801</v>
      </c>
      <c r="I135" s="12">
        <v>3.2855331799999998</v>
      </c>
      <c r="J135" s="12">
        <v>3.44</v>
      </c>
      <c r="K135" s="13">
        <v>0</v>
      </c>
      <c r="L135" s="13">
        <v>-23581.1142</v>
      </c>
      <c r="M135" s="10">
        <v>1467371</v>
      </c>
    </row>
    <row r="136" spans="1:13" x14ac:dyDescent="0.2">
      <c r="A136" s="19" t="s">
        <v>46</v>
      </c>
      <c r="B136" s="19" t="s">
        <v>69</v>
      </c>
      <c r="C136" s="19" t="s">
        <v>48</v>
      </c>
      <c r="D136" s="19" t="s">
        <v>70</v>
      </c>
      <c r="E136" s="9" t="s">
        <v>30</v>
      </c>
      <c r="F136" s="10">
        <v>0</v>
      </c>
      <c r="G136" s="10">
        <v>0</v>
      </c>
      <c r="H136" s="11">
        <v>1</v>
      </c>
      <c r="I136" s="12">
        <v>3.79</v>
      </c>
      <c r="J136" s="12">
        <v>3.6039000000000003</v>
      </c>
      <c r="K136" s="13">
        <v>0</v>
      </c>
      <c r="L136" s="13">
        <v>57691</v>
      </c>
      <c r="M136" s="10">
        <v>1467371</v>
      </c>
    </row>
    <row r="137" spans="1:13" x14ac:dyDescent="0.2">
      <c r="A137" s="19" t="s">
        <v>46</v>
      </c>
      <c r="B137" s="19" t="s">
        <v>69</v>
      </c>
      <c r="C137" s="19" t="s">
        <v>48</v>
      </c>
      <c r="D137" s="19" t="s">
        <v>70</v>
      </c>
      <c r="E137" s="9" t="s">
        <v>31</v>
      </c>
      <c r="F137" s="10">
        <v>280000</v>
      </c>
      <c r="G137" s="10">
        <v>279744.72090000001</v>
      </c>
      <c r="H137" s="11">
        <v>0.99908828880964207</v>
      </c>
      <c r="I137" s="12">
        <v>3.1150000000000002</v>
      </c>
      <c r="J137" s="12">
        <v>3.6039000000000003</v>
      </c>
      <c r="K137" s="13">
        <v>0</v>
      </c>
      <c r="L137" s="13">
        <v>-136767.19399999999</v>
      </c>
      <c r="M137" s="10">
        <v>1467371</v>
      </c>
    </row>
    <row r="138" spans="1:13" x14ac:dyDescent="0.2">
      <c r="A138" s="19" t="s">
        <v>46</v>
      </c>
      <c r="B138" s="19" t="s">
        <v>69</v>
      </c>
      <c r="C138" s="19" t="s">
        <v>48</v>
      </c>
      <c r="D138" s="19" t="s">
        <v>70</v>
      </c>
      <c r="E138" s="9" t="s">
        <v>32</v>
      </c>
      <c r="F138" s="10">
        <v>310000</v>
      </c>
      <c r="G138" s="10">
        <v>309205.24699999997</v>
      </c>
      <c r="H138" s="11">
        <v>0.99743628059166811</v>
      </c>
      <c r="I138" s="12">
        <v>2.97070904</v>
      </c>
      <c r="J138" s="12">
        <v>3.6039000000000003</v>
      </c>
      <c r="K138" s="13">
        <v>0</v>
      </c>
      <c r="L138" s="13">
        <v>-195785.96729999999</v>
      </c>
      <c r="M138" s="10">
        <v>1467371</v>
      </c>
    </row>
    <row r="139" spans="1:13" x14ac:dyDescent="0.2">
      <c r="A139" s="19" t="s">
        <v>46</v>
      </c>
      <c r="B139" s="19" t="s">
        <v>71</v>
      </c>
      <c r="C139" s="19" t="s">
        <v>48</v>
      </c>
      <c r="D139" s="19" t="s">
        <v>49</v>
      </c>
      <c r="E139" s="9" t="s">
        <v>30</v>
      </c>
      <c r="F139" s="10">
        <v>0</v>
      </c>
      <c r="G139" s="10">
        <v>0</v>
      </c>
      <c r="H139" s="11">
        <v>1</v>
      </c>
      <c r="I139" s="12">
        <v>3.56793687</v>
      </c>
      <c r="J139" s="12">
        <v>3.3839000000000001</v>
      </c>
      <c r="K139" s="13">
        <v>0</v>
      </c>
      <c r="L139" s="13">
        <v>-57051.428400000004</v>
      </c>
      <c r="M139" s="10">
        <v>1467371</v>
      </c>
    </row>
    <row r="140" spans="1:13" x14ac:dyDescent="0.2">
      <c r="A140" s="19" t="s">
        <v>46</v>
      </c>
      <c r="B140" s="19" t="s">
        <v>71</v>
      </c>
      <c r="C140" s="19" t="s">
        <v>48</v>
      </c>
      <c r="D140" s="19" t="s">
        <v>49</v>
      </c>
      <c r="E140" s="9" t="s">
        <v>31</v>
      </c>
      <c r="F140" s="10">
        <v>-280000</v>
      </c>
      <c r="G140" s="10">
        <v>-279744.72090000001</v>
      </c>
      <c r="H140" s="11">
        <v>0.99908828880964207</v>
      </c>
      <c r="I140" s="12">
        <v>2.9649999999999999</v>
      </c>
      <c r="J140" s="12">
        <v>3.3839000000000001</v>
      </c>
      <c r="K140" s="13">
        <v>0</v>
      </c>
      <c r="L140" s="13">
        <v>117185.06359999999</v>
      </c>
      <c r="M140" s="10">
        <v>1467371</v>
      </c>
    </row>
    <row r="141" spans="1:13" x14ac:dyDescent="0.2">
      <c r="A141" s="19" t="s">
        <v>46</v>
      </c>
      <c r="B141" s="19" t="s">
        <v>71</v>
      </c>
      <c r="C141" s="19" t="s">
        <v>48</v>
      </c>
      <c r="D141" s="19" t="s">
        <v>49</v>
      </c>
      <c r="E141" s="9" t="s">
        <v>32</v>
      </c>
      <c r="F141" s="10">
        <v>-310000</v>
      </c>
      <c r="G141" s="10">
        <v>-309205.24699999997</v>
      </c>
      <c r="H141" s="11">
        <v>0.99743628059166811</v>
      </c>
      <c r="I141" s="12">
        <v>2.9207090400000002</v>
      </c>
      <c r="J141" s="12">
        <v>3.3839000000000001</v>
      </c>
      <c r="K141" s="13">
        <v>0</v>
      </c>
      <c r="L141" s="13">
        <v>143221.0754</v>
      </c>
      <c r="M141" s="10">
        <v>1467371</v>
      </c>
    </row>
    <row r="142" spans="1:13" x14ac:dyDescent="0.2">
      <c r="A142" s="19" t="s">
        <v>46</v>
      </c>
      <c r="B142" s="19" t="s">
        <v>72</v>
      </c>
      <c r="C142" s="19" t="s">
        <v>48</v>
      </c>
      <c r="D142" s="19" t="s">
        <v>70</v>
      </c>
      <c r="E142" s="9" t="s">
        <v>33</v>
      </c>
      <c r="F142" s="10">
        <v>150000</v>
      </c>
      <c r="G142" s="10">
        <v>149362.73209999999</v>
      </c>
      <c r="H142" s="11">
        <v>0.99575154731721993</v>
      </c>
      <c r="I142" s="12">
        <v>2.89275701</v>
      </c>
      <c r="J142" s="12">
        <v>3.5714000000000001</v>
      </c>
      <c r="K142" s="13">
        <v>0</v>
      </c>
      <c r="L142" s="13">
        <v>-101363.97070000001</v>
      </c>
      <c r="M142" s="10">
        <v>1467371</v>
      </c>
    </row>
    <row r="143" spans="1:13" x14ac:dyDescent="0.2">
      <c r="A143" s="3" t="s">
        <v>46</v>
      </c>
      <c r="B143" s="3" t="s">
        <v>72</v>
      </c>
      <c r="C143" s="3" t="s">
        <v>48</v>
      </c>
      <c r="D143" s="3" t="s">
        <v>70</v>
      </c>
      <c r="E143" s="9" t="s">
        <v>34</v>
      </c>
      <c r="F143" s="10">
        <v>155000</v>
      </c>
      <c r="G143" s="10">
        <v>154082.587</v>
      </c>
      <c r="H143" s="11">
        <v>0.99408120624870799</v>
      </c>
      <c r="I143" s="12">
        <v>2.9971204299999998</v>
      </c>
      <c r="J143" s="12">
        <v>3.5714000000000001</v>
      </c>
      <c r="K143" s="13">
        <v>0</v>
      </c>
      <c r="L143" s="13">
        <v>-88486.482499999998</v>
      </c>
      <c r="M143" s="10">
        <v>1467371</v>
      </c>
    </row>
    <row r="144" spans="1:13" x14ac:dyDescent="0.2">
      <c r="A144" s="3" t="s">
        <v>46</v>
      </c>
      <c r="B144" s="3" t="s">
        <v>72</v>
      </c>
      <c r="C144" s="3" t="s">
        <v>48</v>
      </c>
      <c r="D144" s="3" t="s">
        <v>70</v>
      </c>
      <c r="E144" s="9" t="s">
        <v>35</v>
      </c>
      <c r="F144" s="10">
        <v>150000</v>
      </c>
      <c r="G144" s="10">
        <v>148845.9755</v>
      </c>
      <c r="H144" s="11">
        <v>0.99230650345268601</v>
      </c>
      <c r="I144" s="12">
        <v>3.0890836699999999</v>
      </c>
      <c r="J144" s="12">
        <v>3.5714000000000001</v>
      </c>
      <c r="K144" s="13">
        <v>0</v>
      </c>
      <c r="L144" s="13">
        <v>-71790.844800000006</v>
      </c>
      <c r="M144" s="10">
        <v>1467371</v>
      </c>
    </row>
    <row r="145" spans="1:13" x14ac:dyDescent="0.2">
      <c r="A145" s="3" t="s">
        <v>46</v>
      </c>
      <c r="B145" s="3" t="s">
        <v>72</v>
      </c>
      <c r="C145" s="3" t="s">
        <v>48</v>
      </c>
      <c r="D145" s="3" t="s">
        <v>70</v>
      </c>
      <c r="E145" s="9" t="s">
        <v>36</v>
      </c>
      <c r="F145" s="10">
        <v>155000</v>
      </c>
      <c r="G145" s="10">
        <v>153536.8377</v>
      </c>
      <c r="H145" s="11">
        <v>0.99056024290822198</v>
      </c>
      <c r="I145" s="12">
        <v>3.20380128</v>
      </c>
      <c r="J145" s="12">
        <v>3.5714000000000001</v>
      </c>
      <c r="K145" s="13">
        <v>0</v>
      </c>
      <c r="L145" s="13">
        <v>-56439.945200000002</v>
      </c>
      <c r="M145" s="10">
        <v>1467371</v>
      </c>
    </row>
    <row r="146" spans="1:13" x14ac:dyDescent="0.2">
      <c r="A146" s="3" t="s">
        <v>46</v>
      </c>
      <c r="B146" s="3" t="s">
        <v>72</v>
      </c>
      <c r="C146" s="3" t="s">
        <v>48</v>
      </c>
      <c r="D146" s="3" t="s">
        <v>70</v>
      </c>
      <c r="E146" s="9" t="s">
        <v>37</v>
      </c>
      <c r="F146" s="10">
        <v>155000</v>
      </c>
      <c r="G146" s="10">
        <v>153249.6293</v>
      </c>
      <c r="H146" s="11">
        <v>0.98870728581413192</v>
      </c>
      <c r="I146" s="12">
        <v>3.2741035200000002</v>
      </c>
      <c r="J146" s="12">
        <v>3.5714000000000001</v>
      </c>
      <c r="K146" s="13">
        <v>0</v>
      </c>
      <c r="L146" s="13">
        <v>-45560.575400000002</v>
      </c>
      <c r="M146" s="10">
        <v>1467371</v>
      </c>
    </row>
    <row r="147" spans="1:13" x14ac:dyDescent="0.2">
      <c r="A147" s="3" t="s">
        <v>46</v>
      </c>
      <c r="B147" s="3" t="s">
        <v>72</v>
      </c>
      <c r="C147" s="3" t="s">
        <v>48</v>
      </c>
      <c r="D147" s="3" t="s">
        <v>70</v>
      </c>
      <c r="E147" s="9" t="s">
        <v>38</v>
      </c>
      <c r="F147" s="10">
        <v>150000</v>
      </c>
      <c r="G147" s="10">
        <v>148024.43700000001</v>
      </c>
      <c r="H147" s="11">
        <v>0.98682957982526509</v>
      </c>
      <c r="I147" s="12">
        <v>3.2755142799999999</v>
      </c>
      <c r="J147" s="12">
        <v>3.5714000000000001</v>
      </c>
      <c r="K147" s="13">
        <v>0</v>
      </c>
      <c r="L147" s="13">
        <v>-43798.317799999997</v>
      </c>
      <c r="M147" s="10">
        <v>1467371</v>
      </c>
    </row>
    <row r="148" spans="1:13" x14ac:dyDescent="0.2">
      <c r="A148" s="3" t="s">
        <v>46</v>
      </c>
      <c r="B148" s="3" t="s">
        <v>72</v>
      </c>
      <c r="C148" s="3" t="s">
        <v>48</v>
      </c>
      <c r="D148" s="3" t="s">
        <v>70</v>
      </c>
      <c r="E148" s="9" t="s">
        <v>39</v>
      </c>
      <c r="F148" s="10">
        <v>155000</v>
      </c>
      <c r="G148" s="10">
        <v>152661.3547</v>
      </c>
      <c r="H148" s="11">
        <v>0.98491196568699801</v>
      </c>
      <c r="I148" s="12">
        <v>3.3455331799999999</v>
      </c>
      <c r="J148" s="12">
        <v>3.5714000000000001</v>
      </c>
      <c r="K148" s="13">
        <v>0</v>
      </c>
      <c r="L148" s="13">
        <v>-34481.134899999997</v>
      </c>
      <c r="M148" s="10">
        <v>1467371</v>
      </c>
    </row>
    <row r="149" spans="1:13" x14ac:dyDescent="0.2">
      <c r="A149" s="3" t="s">
        <v>46</v>
      </c>
      <c r="B149" s="3" t="s">
        <v>73</v>
      </c>
      <c r="C149" s="3" t="s">
        <v>48</v>
      </c>
      <c r="D149" s="3" t="s">
        <v>49</v>
      </c>
      <c r="E149" s="9" t="s">
        <v>33</v>
      </c>
      <c r="F149" s="10">
        <v>-150000</v>
      </c>
      <c r="G149" s="10">
        <v>-149362.73209999999</v>
      </c>
      <c r="H149" s="11">
        <v>0.99575154731721993</v>
      </c>
      <c r="I149" s="12">
        <v>2.8327570099999999</v>
      </c>
      <c r="J149" s="12">
        <v>3.4514</v>
      </c>
      <c r="K149" s="13">
        <v>0</v>
      </c>
      <c r="L149" s="13">
        <v>92402.2068</v>
      </c>
      <c r="M149" s="10">
        <v>1467371</v>
      </c>
    </row>
    <row r="150" spans="1:13" x14ac:dyDescent="0.2">
      <c r="A150" s="3" t="s">
        <v>46</v>
      </c>
      <c r="B150" s="3" t="s">
        <v>73</v>
      </c>
      <c r="C150" s="3" t="s">
        <v>48</v>
      </c>
      <c r="D150" s="3" t="s">
        <v>49</v>
      </c>
      <c r="E150" s="9" t="s">
        <v>34</v>
      </c>
      <c r="F150" s="10">
        <v>-155000</v>
      </c>
      <c r="G150" s="10">
        <v>-154082.587</v>
      </c>
      <c r="H150" s="11">
        <v>0.99408120624870799</v>
      </c>
      <c r="I150" s="12">
        <v>2.9371204300000002</v>
      </c>
      <c r="J150" s="12">
        <v>3.4514</v>
      </c>
      <c r="K150" s="13">
        <v>0</v>
      </c>
      <c r="L150" s="13">
        <v>79241.527300000002</v>
      </c>
      <c r="M150" s="10">
        <v>1467371</v>
      </c>
    </row>
    <row r="151" spans="1:13" x14ac:dyDescent="0.2">
      <c r="A151" s="3" t="s">
        <v>46</v>
      </c>
      <c r="B151" s="3" t="s">
        <v>73</v>
      </c>
      <c r="C151" s="3" t="s">
        <v>48</v>
      </c>
      <c r="D151" s="3" t="s">
        <v>49</v>
      </c>
      <c r="E151" s="9" t="s">
        <v>35</v>
      </c>
      <c r="F151" s="10">
        <v>-150000</v>
      </c>
      <c r="G151" s="10">
        <v>-148845.9755</v>
      </c>
      <c r="H151" s="11">
        <v>0.99230650345268601</v>
      </c>
      <c r="I151" s="12">
        <v>3.0290836699999999</v>
      </c>
      <c r="J151" s="12">
        <v>3.4514</v>
      </c>
      <c r="K151" s="13">
        <v>0</v>
      </c>
      <c r="L151" s="13">
        <v>62860.086300000003</v>
      </c>
      <c r="M151" s="10">
        <v>1467371</v>
      </c>
    </row>
    <row r="152" spans="1:13" x14ac:dyDescent="0.2">
      <c r="A152" s="3" t="s">
        <v>46</v>
      </c>
      <c r="B152" s="3" t="s">
        <v>73</v>
      </c>
      <c r="C152" s="3" t="s">
        <v>48</v>
      </c>
      <c r="D152" s="3" t="s">
        <v>49</v>
      </c>
      <c r="E152" s="9" t="s">
        <v>36</v>
      </c>
      <c r="F152" s="10">
        <v>-155000</v>
      </c>
      <c r="G152" s="10">
        <v>-153536.8377</v>
      </c>
      <c r="H152" s="11">
        <v>0.99056024290822198</v>
      </c>
      <c r="I152" s="12">
        <v>3.1438012799999999</v>
      </c>
      <c r="J152" s="12">
        <v>3.4514</v>
      </c>
      <c r="K152" s="13">
        <v>0</v>
      </c>
      <c r="L152" s="13">
        <v>47227.735000000001</v>
      </c>
      <c r="M152" s="10">
        <v>1467371</v>
      </c>
    </row>
    <row r="153" spans="1:13" x14ac:dyDescent="0.2">
      <c r="A153" s="3" t="s">
        <v>46</v>
      </c>
      <c r="B153" s="3" t="s">
        <v>73</v>
      </c>
      <c r="C153" s="3" t="s">
        <v>48</v>
      </c>
      <c r="D153" s="3" t="s">
        <v>49</v>
      </c>
      <c r="E153" s="9" t="s">
        <v>37</v>
      </c>
      <c r="F153" s="10">
        <v>-155000</v>
      </c>
      <c r="G153" s="10">
        <v>-153249.6293</v>
      </c>
      <c r="H153" s="11">
        <v>0.98870728581413192</v>
      </c>
      <c r="I153" s="12">
        <v>3.2141035200000001</v>
      </c>
      <c r="J153" s="12">
        <v>3.4514</v>
      </c>
      <c r="K153" s="13">
        <v>0</v>
      </c>
      <c r="L153" s="13">
        <v>36365.597699999998</v>
      </c>
      <c r="M153" s="10">
        <v>1467371</v>
      </c>
    </row>
    <row r="154" spans="1:13" x14ac:dyDescent="0.2">
      <c r="A154" s="3" t="s">
        <v>46</v>
      </c>
      <c r="B154" s="3" t="s">
        <v>73</v>
      </c>
      <c r="C154" s="3" t="s">
        <v>48</v>
      </c>
      <c r="D154" s="3" t="s">
        <v>49</v>
      </c>
      <c r="E154" s="9" t="s">
        <v>38</v>
      </c>
      <c r="F154" s="10">
        <v>-150000</v>
      </c>
      <c r="G154" s="10">
        <v>-148024.43700000001</v>
      </c>
      <c r="H154" s="11">
        <v>0.98682957982526509</v>
      </c>
      <c r="I154" s="12">
        <v>3.2155142799999998</v>
      </c>
      <c r="J154" s="12">
        <v>3.4514</v>
      </c>
      <c r="K154" s="13">
        <v>0</v>
      </c>
      <c r="L154" s="13">
        <v>34916.851600000002</v>
      </c>
      <c r="M154" s="10">
        <v>1467371</v>
      </c>
    </row>
    <row r="155" spans="1:13" x14ac:dyDescent="0.2">
      <c r="A155" s="3" t="s">
        <v>46</v>
      </c>
      <c r="B155" s="3" t="s">
        <v>73</v>
      </c>
      <c r="C155" s="3" t="s">
        <v>48</v>
      </c>
      <c r="D155" s="3" t="s">
        <v>49</v>
      </c>
      <c r="E155" s="9" t="s">
        <v>39</v>
      </c>
      <c r="F155" s="10">
        <v>-155000</v>
      </c>
      <c r="G155" s="10">
        <v>-152661.3547</v>
      </c>
      <c r="H155" s="11">
        <v>0.98491196568699801</v>
      </c>
      <c r="I155" s="12">
        <v>3.2855331799999998</v>
      </c>
      <c r="J155" s="12">
        <v>3.4514</v>
      </c>
      <c r="K155" s="13">
        <v>0</v>
      </c>
      <c r="L155" s="13">
        <v>25321.453600000001</v>
      </c>
      <c r="M155" s="10">
        <v>1467371</v>
      </c>
    </row>
    <row r="156" spans="1:13" x14ac:dyDescent="0.2">
      <c r="A156" s="3" t="s">
        <v>46</v>
      </c>
      <c r="B156" s="3" t="s">
        <v>74</v>
      </c>
      <c r="C156" s="3" t="s">
        <v>48</v>
      </c>
      <c r="D156" s="3" t="s">
        <v>70</v>
      </c>
      <c r="E156" s="9" t="s">
        <v>33</v>
      </c>
      <c r="F156" s="10">
        <v>150000</v>
      </c>
      <c r="G156" s="10">
        <v>149362.73209999999</v>
      </c>
      <c r="H156" s="11">
        <v>0.99575154731721993</v>
      </c>
      <c r="I156" s="12">
        <v>2.89275701</v>
      </c>
      <c r="J156" s="12">
        <v>3.5614000000000003</v>
      </c>
      <c r="K156" s="13">
        <v>0</v>
      </c>
      <c r="L156" s="13">
        <v>-99870.343399999998</v>
      </c>
      <c r="M156" s="10">
        <v>1467371</v>
      </c>
    </row>
    <row r="157" spans="1:13" x14ac:dyDescent="0.2">
      <c r="A157" s="3" t="s">
        <v>46</v>
      </c>
      <c r="B157" s="3" t="s">
        <v>74</v>
      </c>
      <c r="C157" s="3" t="s">
        <v>48</v>
      </c>
      <c r="D157" s="3" t="s">
        <v>70</v>
      </c>
      <c r="E157" s="9" t="s">
        <v>34</v>
      </c>
      <c r="F157" s="10">
        <v>155000</v>
      </c>
      <c r="G157" s="10">
        <v>154082.587</v>
      </c>
      <c r="H157" s="11">
        <v>0.99408120624870799</v>
      </c>
      <c r="I157" s="12">
        <v>2.9971204299999998</v>
      </c>
      <c r="J157" s="12">
        <v>3.5614000000000003</v>
      </c>
      <c r="K157" s="13">
        <v>0</v>
      </c>
      <c r="L157" s="13">
        <v>-86945.656600000002</v>
      </c>
      <c r="M157" s="10">
        <v>1467371</v>
      </c>
    </row>
    <row r="158" spans="1:13" x14ac:dyDescent="0.2">
      <c r="A158" s="3" t="s">
        <v>46</v>
      </c>
      <c r="B158" s="3" t="s">
        <v>74</v>
      </c>
      <c r="C158" s="3" t="s">
        <v>48</v>
      </c>
      <c r="D158" s="3" t="s">
        <v>70</v>
      </c>
      <c r="E158" s="9" t="s">
        <v>35</v>
      </c>
      <c r="F158" s="10">
        <v>150000</v>
      </c>
      <c r="G158" s="10">
        <v>148845.9755</v>
      </c>
      <c r="H158" s="11">
        <v>0.99230650345268601</v>
      </c>
      <c r="I158" s="12">
        <v>3.0890836699999999</v>
      </c>
      <c r="J158" s="12">
        <v>3.5614000000000003</v>
      </c>
      <c r="K158" s="13">
        <v>0</v>
      </c>
      <c r="L158" s="13">
        <v>-70302.384999999995</v>
      </c>
      <c r="M158" s="10">
        <v>1467371</v>
      </c>
    </row>
    <row r="159" spans="1:13" x14ac:dyDescent="0.2">
      <c r="A159" s="3" t="s">
        <v>46</v>
      </c>
      <c r="B159" s="3" t="s">
        <v>74</v>
      </c>
      <c r="C159" s="3" t="s">
        <v>48</v>
      </c>
      <c r="D159" s="3" t="s">
        <v>70</v>
      </c>
      <c r="E159" s="9" t="s">
        <v>36</v>
      </c>
      <c r="F159" s="10">
        <v>155000</v>
      </c>
      <c r="G159" s="10">
        <v>153536.8377</v>
      </c>
      <c r="H159" s="11">
        <v>0.99056024290822198</v>
      </c>
      <c r="I159" s="12">
        <v>3.20380128</v>
      </c>
      <c r="J159" s="12">
        <v>3.5614000000000003</v>
      </c>
      <c r="K159" s="13">
        <v>0</v>
      </c>
      <c r="L159" s="13">
        <v>-54904.5769</v>
      </c>
      <c r="M159" s="10">
        <v>1467371</v>
      </c>
    </row>
    <row r="160" spans="1:13" x14ac:dyDescent="0.2">
      <c r="A160" s="3" t="s">
        <v>46</v>
      </c>
      <c r="B160" s="3" t="s">
        <v>74</v>
      </c>
      <c r="C160" s="3" t="s">
        <v>48</v>
      </c>
      <c r="D160" s="3" t="s">
        <v>70</v>
      </c>
      <c r="E160" s="9" t="s">
        <v>37</v>
      </c>
      <c r="F160" s="10">
        <v>155000</v>
      </c>
      <c r="G160" s="10">
        <v>153249.6293</v>
      </c>
      <c r="H160" s="11">
        <v>0.98870728581413192</v>
      </c>
      <c r="I160" s="12">
        <v>3.2741035200000002</v>
      </c>
      <c r="J160" s="12">
        <v>3.5614000000000003</v>
      </c>
      <c r="K160" s="13">
        <v>0</v>
      </c>
      <c r="L160" s="13">
        <v>-44028.079100000003</v>
      </c>
      <c r="M160" s="10">
        <v>1467371</v>
      </c>
    </row>
    <row r="161" spans="1:13" x14ac:dyDescent="0.2">
      <c r="A161" s="3" t="s">
        <v>46</v>
      </c>
      <c r="B161" s="3" t="s">
        <v>74</v>
      </c>
      <c r="C161" s="3" t="s">
        <v>48</v>
      </c>
      <c r="D161" s="3" t="s">
        <v>70</v>
      </c>
      <c r="E161" s="9" t="s">
        <v>38</v>
      </c>
      <c r="F161" s="10">
        <v>150000</v>
      </c>
      <c r="G161" s="10">
        <v>148024.43700000001</v>
      </c>
      <c r="H161" s="11">
        <v>0.98682957982526509</v>
      </c>
      <c r="I161" s="12">
        <v>3.2755142799999999</v>
      </c>
      <c r="J161" s="12">
        <v>3.5614000000000003</v>
      </c>
      <c r="K161" s="13">
        <v>0</v>
      </c>
      <c r="L161" s="13">
        <v>-42318.073400000001</v>
      </c>
      <c r="M161" s="10">
        <v>1467371</v>
      </c>
    </row>
    <row r="162" spans="1:13" x14ac:dyDescent="0.2">
      <c r="A162" s="3" t="s">
        <v>46</v>
      </c>
      <c r="B162" s="3" t="s">
        <v>74</v>
      </c>
      <c r="C162" s="3" t="s">
        <v>48</v>
      </c>
      <c r="D162" s="3" t="s">
        <v>70</v>
      </c>
      <c r="E162" s="9" t="s">
        <v>39</v>
      </c>
      <c r="F162" s="10">
        <v>155000</v>
      </c>
      <c r="G162" s="10">
        <v>152661.3547</v>
      </c>
      <c r="H162" s="11">
        <v>0.98491196568699801</v>
      </c>
      <c r="I162" s="12">
        <v>3.3455331799999999</v>
      </c>
      <c r="J162" s="12">
        <v>3.5614000000000003</v>
      </c>
      <c r="K162" s="13">
        <v>0</v>
      </c>
      <c r="L162" s="13">
        <v>-32954.521399999998</v>
      </c>
      <c r="M162" s="10">
        <v>1467371</v>
      </c>
    </row>
    <row r="163" spans="1:13" x14ac:dyDescent="0.2">
      <c r="A163" s="3" t="s">
        <v>46</v>
      </c>
      <c r="B163" s="3" t="s">
        <v>75</v>
      </c>
      <c r="C163" s="3" t="s">
        <v>48</v>
      </c>
      <c r="D163" s="3" t="s">
        <v>49</v>
      </c>
      <c r="E163" s="9" t="s">
        <v>33</v>
      </c>
      <c r="F163" s="10">
        <v>-150000</v>
      </c>
      <c r="G163" s="10">
        <v>-149362.73209999999</v>
      </c>
      <c r="H163" s="11">
        <v>0.99575154731721993</v>
      </c>
      <c r="I163" s="12">
        <v>2.8327570099999999</v>
      </c>
      <c r="J163" s="12">
        <v>3.4514</v>
      </c>
      <c r="K163" s="13">
        <v>0</v>
      </c>
      <c r="L163" s="13">
        <v>92402.2068</v>
      </c>
      <c r="M163" s="10">
        <v>1467371</v>
      </c>
    </row>
    <row r="164" spans="1:13" x14ac:dyDescent="0.2">
      <c r="A164" s="3" t="s">
        <v>46</v>
      </c>
      <c r="B164" s="3" t="s">
        <v>75</v>
      </c>
      <c r="C164" s="3" t="s">
        <v>48</v>
      </c>
      <c r="D164" s="3" t="s">
        <v>49</v>
      </c>
      <c r="E164" s="9" t="s">
        <v>34</v>
      </c>
      <c r="F164" s="10">
        <v>-155000</v>
      </c>
      <c r="G164" s="10">
        <v>-154082.587</v>
      </c>
      <c r="H164" s="11">
        <v>0.99408120624870799</v>
      </c>
      <c r="I164" s="12">
        <v>2.9371204300000002</v>
      </c>
      <c r="J164" s="12">
        <v>3.4514</v>
      </c>
      <c r="K164" s="13">
        <v>0</v>
      </c>
      <c r="L164" s="13">
        <v>79241.527300000002</v>
      </c>
      <c r="M164" s="10">
        <v>1467371</v>
      </c>
    </row>
    <row r="165" spans="1:13" x14ac:dyDescent="0.2">
      <c r="A165" s="3" t="s">
        <v>46</v>
      </c>
      <c r="B165" s="3" t="s">
        <v>75</v>
      </c>
      <c r="C165" s="3" t="s">
        <v>48</v>
      </c>
      <c r="D165" s="3" t="s">
        <v>49</v>
      </c>
      <c r="E165" s="9" t="s">
        <v>35</v>
      </c>
      <c r="F165" s="10">
        <v>-150000</v>
      </c>
      <c r="G165" s="10">
        <v>-148845.9755</v>
      </c>
      <c r="H165" s="11">
        <v>0.99230650345268601</v>
      </c>
      <c r="I165" s="12">
        <v>3.0290836699999999</v>
      </c>
      <c r="J165" s="12">
        <v>3.4514</v>
      </c>
      <c r="K165" s="13">
        <v>0</v>
      </c>
      <c r="L165" s="13">
        <v>62860.086300000003</v>
      </c>
      <c r="M165" s="10">
        <v>1467371</v>
      </c>
    </row>
    <row r="166" spans="1:13" x14ac:dyDescent="0.2">
      <c r="A166" s="3" t="s">
        <v>46</v>
      </c>
      <c r="B166" s="3" t="s">
        <v>75</v>
      </c>
      <c r="C166" s="3" t="s">
        <v>48</v>
      </c>
      <c r="D166" s="3" t="s">
        <v>49</v>
      </c>
      <c r="E166" s="9" t="s">
        <v>36</v>
      </c>
      <c r="F166" s="10">
        <v>-155000</v>
      </c>
      <c r="G166" s="10">
        <v>-153536.8377</v>
      </c>
      <c r="H166" s="11">
        <v>0.99056024290822198</v>
      </c>
      <c r="I166" s="12">
        <v>3.1438012799999999</v>
      </c>
      <c r="J166" s="12">
        <v>3.4514</v>
      </c>
      <c r="K166" s="13">
        <v>0</v>
      </c>
      <c r="L166" s="13">
        <v>47227.735000000001</v>
      </c>
      <c r="M166" s="10">
        <v>1467371</v>
      </c>
    </row>
    <row r="167" spans="1:13" x14ac:dyDescent="0.2">
      <c r="A167" s="3" t="s">
        <v>46</v>
      </c>
      <c r="B167" s="3" t="s">
        <v>75</v>
      </c>
      <c r="C167" s="3" t="s">
        <v>48</v>
      </c>
      <c r="D167" s="3" t="s">
        <v>49</v>
      </c>
      <c r="E167" s="9" t="s">
        <v>37</v>
      </c>
      <c r="F167" s="10">
        <v>-155000</v>
      </c>
      <c r="G167" s="10">
        <v>-153249.6293</v>
      </c>
      <c r="H167" s="11">
        <v>0.98870728581413192</v>
      </c>
      <c r="I167" s="12">
        <v>3.2141035200000001</v>
      </c>
      <c r="J167" s="12">
        <v>3.4514</v>
      </c>
      <c r="K167" s="13">
        <v>0</v>
      </c>
      <c r="L167" s="13">
        <v>36365.597699999998</v>
      </c>
      <c r="M167" s="10">
        <v>1467371</v>
      </c>
    </row>
    <row r="168" spans="1:13" x14ac:dyDescent="0.2">
      <c r="A168" s="3" t="s">
        <v>46</v>
      </c>
      <c r="B168" s="3" t="s">
        <v>75</v>
      </c>
      <c r="C168" s="3" t="s">
        <v>48</v>
      </c>
      <c r="D168" s="3" t="s">
        <v>49</v>
      </c>
      <c r="E168" s="9" t="s">
        <v>38</v>
      </c>
      <c r="F168" s="10">
        <v>-150000</v>
      </c>
      <c r="G168" s="10">
        <v>-148024.43700000001</v>
      </c>
      <c r="H168" s="11">
        <v>0.98682957982526509</v>
      </c>
      <c r="I168" s="12">
        <v>3.2155142799999998</v>
      </c>
      <c r="J168" s="12">
        <v>3.4514</v>
      </c>
      <c r="K168" s="13">
        <v>0</v>
      </c>
      <c r="L168" s="13">
        <v>34916.851600000002</v>
      </c>
      <c r="M168" s="10">
        <v>1467371</v>
      </c>
    </row>
    <row r="169" spans="1:13" x14ac:dyDescent="0.2">
      <c r="A169" s="3" t="s">
        <v>46</v>
      </c>
      <c r="B169" s="3" t="s">
        <v>75</v>
      </c>
      <c r="C169" s="3" t="s">
        <v>48</v>
      </c>
      <c r="D169" s="3" t="s">
        <v>49</v>
      </c>
      <c r="E169" s="9" t="s">
        <v>39</v>
      </c>
      <c r="F169" s="10">
        <v>-155000</v>
      </c>
      <c r="G169" s="10">
        <v>-152661.3547</v>
      </c>
      <c r="H169" s="11">
        <v>0.98491196568699801</v>
      </c>
      <c r="I169" s="12">
        <v>3.2855331799999998</v>
      </c>
      <c r="J169" s="12">
        <v>3.4514</v>
      </c>
      <c r="K169" s="13">
        <v>0</v>
      </c>
      <c r="L169" s="13">
        <v>25321.453600000001</v>
      </c>
      <c r="M169" s="10">
        <v>1467371</v>
      </c>
    </row>
    <row r="170" spans="1:13" x14ac:dyDescent="0.2">
      <c r="A170" s="3" t="s">
        <v>46</v>
      </c>
      <c r="B170" s="3" t="s">
        <v>76</v>
      </c>
      <c r="C170" s="3" t="s">
        <v>48</v>
      </c>
      <c r="D170" s="3" t="s">
        <v>49</v>
      </c>
      <c r="E170" s="9" t="s">
        <v>30</v>
      </c>
      <c r="F170" s="10">
        <v>0</v>
      </c>
      <c r="G170" s="10">
        <v>0</v>
      </c>
      <c r="H170" s="11">
        <v>1</v>
      </c>
      <c r="I170" s="12">
        <v>3.56793687</v>
      </c>
      <c r="J170" s="12">
        <v>3.7850000000000001</v>
      </c>
      <c r="K170" s="13">
        <v>0</v>
      </c>
      <c r="L170" s="13">
        <v>-20186.871500000001</v>
      </c>
      <c r="M170" s="10">
        <v>1467371</v>
      </c>
    </row>
    <row r="171" spans="1:13" x14ac:dyDescent="0.2">
      <c r="A171" s="3" t="s">
        <v>46</v>
      </c>
      <c r="B171" s="3" t="s">
        <v>77</v>
      </c>
      <c r="C171" s="3" t="s">
        <v>48</v>
      </c>
      <c r="D171" s="3" t="s">
        <v>49</v>
      </c>
      <c r="E171" s="9" t="s">
        <v>30</v>
      </c>
      <c r="F171" s="10">
        <v>0</v>
      </c>
      <c r="G171" s="10">
        <v>0</v>
      </c>
      <c r="H171" s="11">
        <v>1</v>
      </c>
      <c r="I171" s="12">
        <v>3.56793687</v>
      </c>
      <c r="J171" s="12">
        <v>4.6550000000000002</v>
      </c>
      <c r="K171" s="13">
        <v>0</v>
      </c>
      <c r="L171" s="13">
        <v>-168494.78580000001</v>
      </c>
      <c r="M171" s="10">
        <v>1467371</v>
      </c>
    </row>
    <row r="172" spans="1:13" x14ac:dyDescent="0.2">
      <c r="A172" s="3" t="s">
        <v>46</v>
      </c>
      <c r="B172" s="3" t="s">
        <v>77</v>
      </c>
      <c r="C172" s="3" t="s">
        <v>48</v>
      </c>
      <c r="D172" s="3" t="s">
        <v>49</v>
      </c>
      <c r="E172" s="9" t="s">
        <v>31</v>
      </c>
      <c r="F172" s="10">
        <v>140000</v>
      </c>
      <c r="G172" s="10">
        <v>139872.36040000001</v>
      </c>
      <c r="H172" s="11">
        <v>0.99908828880964207</v>
      </c>
      <c r="I172" s="12">
        <v>2.9649999999999999</v>
      </c>
      <c r="J172" s="12">
        <v>4.6550000000000002</v>
      </c>
      <c r="K172" s="13">
        <v>0</v>
      </c>
      <c r="L172" s="13">
        <v>-236384.28909999999</v>
      </c>
      <c r="M172" s="10">
        <v>1467371</v>
      </c>
    </row>
    <row r="173" spans="1:13" x14ac:dyDescent="0.2">
      <c r="A173" s="3" t="s">
        <v>46</v>
      </c>
      <c r="B173" s="3" t="s">
        <v>77</v>
      </c>
      <c r="C173" s="3" t="s">
        <v>48</v>
      </c>
      <c r="D173" s="3" t="s">
        <v>49</v>
      </c>
      <c r="E173" s="9" t="s">
        <v>32</v>
      </c>
      <c r="F173" s="10">
        <v>155000</v>
      </c>
      <c r="G173" s="10">
        <v>154602.62349999999</v>
      </c>
      <c r="H173" s="11">
        <v>0.99743628059166811</v>
      </c>
      <c r="I173" s="12">
        <v>2.9207090400000002</v>
      </c>
      <c r="J173" s="12">
        <v>4.6550000000000002</v>
      </c>
      <c r="K173" s="13">
        <v>0</v>
      </c>
      <c r="L173" s="13">
        <v>-268125.93239999999</v>
      </c>
      <c r="M173" s="10">
        <v>1467371</v>
      </c>
    </row>
    <row r="174" spans="1:13" x14ac:dyDescent="0.2">
      <c r="A174" s="3" t="s">
        <v>46</v>
      </c>
      <c r="B174" s="3" t="s">
        <v>78</v>
      </c>
      <c r="C174" s="3" t="s">
        <v>48</v>
      </c>
      <c r="D174" s="3" t="s">
        <v>70</v>
      </c>
      <c r="E174" s="9" t="s">
        <v>30</v>
      </c>
      <c r="F174" s="10">
        <v>0</v>
      </c>
      <c r="G174" s="10">
        <v>0</v>
      </c>
      <c r="H174" s="11">
        <v>1</v>
      </c>
      <c r="I174" s="12">
        <v>3.79</v>
      </c>
      <c r="J174" s="12">
        <v>3.67</v>
      </c>
      <c r="K174" s="13">
        <v>0</v>
      </c>
      <c r="L174" s="13">
        <v>7440</v>
      </c>
      <c r="M174" s="10">
        <v>1467371</v>
      </c>
    </row>
    <row r="175" spans="1:13" x14ac:dyDescent="0.2">
      <c r="A175" s="3" t="s">
        <v>46</v>
      </c>
      <c r="B175" s="3" t="s">
        <v>78</v>
      </c>
      <c r="C175" s="3" t="s">
        <v>48</v>
      </c>
      <c r="D175" s="3" t="s">
        <v>70</v>
      </c>
      <c r="E175" s="9" t="s">
        <v>31</v>
      </c>
      <c r="F175" s="10">
        <v>56000</v>
      </c>
      <c r="G175" s="10">
        <v>55948.944199999998</v>
      </c>
      <c r="H175" s="11">
        <v>0.99908828880964207</v>
      </c>
      <c r="I175" s="12">
        <v>3.1150000000000002</v>
      </c>
      <c r="J175" s="12">
        <v>3.67</v>
      </c>
      <c r="K175" s="13">
        <v>0</v>
      </c>
      <c r="L175" s="13">
        <v>-31051.664000000001</v>
      </c>
      <c r="M175" s="10">
        <v>1467371</v>
      </c>
    </row>
    <row r="176" spans="1:13" x14ac:dyDescent="0.2">
      <c r="A176" s="3" t="s">
        <v>46</v>
      </c>
      <c r="B176" s="3" t="s">
        <v>78</v>
      </c>
      <c r="C176" s="3" t="s">
        <v>48</v>
      </c>
      <c r="D176" s="3" t="s">
        <v>70</v>
      </c>
      <c r="E176" s="9" t="s">
        <v>32</v>
      </c>
      <c r="F176" s="10">
        <v>62000</v>
      </c>
      <c r="G176" s="10">
        <v>61841.049400000004</v>
      </c>
      <c r="H176" s="11">
        <v>0.99743628059166811</v>
      </c>
      <c r="I176" s="12">
        <v>2.97070904</v>
      </c>
      <c r="J176" s="12">
        <v>3.67</v>
      </c>
      <c r="K176" s="13">
        <v>0</v>
      </c>
      <c r="L176" s="13">
        <v>-43244.8868</v>
      </c>
      <c r="M176" s="10">
        <v>1467371</v>
      </c>
    </row>
    <row r="177" spans="1:13" x14ac:dyDescent="0.2">
      <c r="A177" s="3" t="s">
        <v>46</v>
      </c>
      <c r="B177" s="3" t="s">
        <v>79</v>
      </c>
      <c r="C177" s="3" t="s">
        <v>48</v>
      </c>
      <c r="D177" s="3" t="s">
        <v>49</v>
      </c>
      <c r="E177" s="9" t="s">
        <v>30</v>
      </c>
      <c r="F177" s="10">
        <v>0</v>
      </c>
      <c r="G177" s="10">
        <v>0</v>
      </c>
      <c r="H177" s="11">
        <v>1</v>
      </c>
      <c r="I177" s="12">
        <v>3.56793687</v>
      </c>
      <c r="J177" s="12">
        <v>3.47</v>
      </c>
      <c r="K177" s="13">
        <v>0</v>
      </c>
      <c r="L177" s="13">
        <v>-6072.0857000000005</v>
      </c>
      <c r="M177" s="10">
        <v>1467371</v>
      </c>
    </row>
    <row r="178" spans="1:13" x14ac:dyDescent="0.2">
      <c r="A178" s="3" t="s">
        <v>46</v>
      </c>
      <c r="B178" s="3" t="s">
        <v>79</v>
      </c>
      <c r="C178" s="3" t="s">
        <v>48</v>
      </c>
      <c r="D178" s="3" t="s">
        <v>49</v>
      </c>
      <c r="E178" s="9" t="s">
        <v>31</v>
      </c>
      <c r="F178" s="10">
        <v>-56000</v>
      </c>
      <c r="G178" s="10">
        <v>-55948.944199999998</v>
      </c>
      <c r="H178" s="11">
        <v>0.99908828880964207</v>
      </c>
      <c r="I178" s="12">
        <v>2.9649999999999999</v>
      </c>
      <c r="J178" s="12">
        <v>3.47</v>
      </c>
      <c r="K178" s="13">
        <v>0</v>
      </c>
      <c r="L178" s="13">
        <v>28254.216800000002</v>
      </c>
      <c r="M178" s="10">
        <v>1467371</v>
      </c>
    </row>
    <row r="179" spans="1:13" x14ac:dyDescent="0.2">
      <c r="A179" s="3" t="s">
        <v>46</v>
      </c>
      <c r="B179" s="3" t="s">
        <v>79</v>
      </c>
      <c r="C179" s="3" t="s">
        <v>48</v>
      </c>
      <c r="D179" s="3" t="s">
        <v>49</v>
      </c>
      <c r="E179" s="9" t="s">
        <v>32</v>
      </c>
      <c r="F179" s="10">
        <v>-62000</v>
      </c>
      <c r="G179" s="10">
        <v>-61841.049400000004</v>
      </c>
      <c r="H179" s="11">
        <v>0.99743628059166811</v>
      </c>
      <c r="I179" s="12">
        <v>2.9207090400000002</v>
      </c>
      <c r="J179" s="12">
        <v>3.47</v>
      </c>
      <c r="K179" s="13">
        <v>0</v>
      </c>
      <c r="L179" s="13">
        <v>33968.729399999997</v>
      </c>
      <c r="M179" s="10">
        <v>1467371</v>
      </c>
    </row>
    <row r="180" spans="1:13" x14ac:dyDescent="0.2">
      <c r="A180" s="19" t="s">
        <v>46</v>
      </c>
      <c r="B180" s="19" t="s">
        <v>47</v>
      </c>
      <c r="C180" s="19" t="s">
        <v>48</v>
      </c>
      <c r="D180" s="19" t="s">
        <v>80</v>
      </c>
      <c r="E180" s="9" t="s">
        <v>30</v>
      </c>
      <c r="F180" s="10">
        <v>0</v>
      </c>
      <c r="G180" s="10">
        <v>0</v>
      </c>
      <c r="H180" s="11">
        <v>1</v>
      </c>
      <c r="I180" s="12">
        <v>-2E-3</v>
      </c>
      <c r="J180" s="12">
        <v>9.9999999999999995E-8</v>
      </c>
      <c r="K180" s="13">
        <v>0</v>
      </c>
      <c r="L180" s="13">
        <v>217.01090000000002</v>
      </c>
      <c r="M180" s="10">
        <v>1467372</v>
      </c>
    </row>
    <row r="181" spans="1:13" x14ac:dyDescent="0.2">
      <c r="A181" s="19" t="s">
        <v>46</v>
      </c>
      <c r="B181" s="19" t="s">
        <v>47</v>
      </c>
      <c r="C181" s="19" t="s">
        <v>48</v>
      </c>
      <c r="D181" s="19" t="s">
        <v>80</v>
      </c>
      <c r="E181" s="9" t="s">
        <v>31</v>
      </c>
      <c r="F181" s="10">
        <v>-98000</v>
      </c>
      <c r="G181" s="10">
        <v>-97910.652300000002</v>
      </c>
      <c r="H181" s="11">
        <v>0.99908828880964207</v>
      </c>
      <c r="I181" s="12">
        <v>-2E-3</v>
      </c>
      <c r="J181" s="12">
        <v>9.9999999999999995E-8</v>
      </c>
      <c r="K181" s="13">
        <v>0</v>
      </c>
      <c r="L181" s="13">
        <v>195.83110000000002</v>
      </c>
      <c r="M181" s="10">
        <v>1467372</v>
      </c>
    </row>
    <row r="182" spans="1:13" x14ac:dyDescent="0.2">
      <c r="A182" s="19" t="s">
        <v>46</v>
      </c>
      <c r="B182" s="19" t="s">
        <v>47</v>
      </c>
      <c r="C182" s="19" t="s">
        <v>48</v>
      </c>
      <c r="D182" s="19" t="s">
        <v>80</v>
      </c>
      <c r="E182" s="9" t="s">
        <v>32</v>
      </c>
      <c r="F182" s="10">
        <v>-108500</v>
      </c>
      <c r="G182" s="10">
        <v>-108221.8364</v>
      </c>
      <c r="H182" s="11">
        <v>0.99743628059166811</v>
      </c>
      <c r="I182" s="12">
        <v>-2E-3</v>
      </c>
      <c r="J182" s="12">
        <v>9.9999999999999995E-8</v>
      </c>
      <c r="K182" s="13">
        <v>0</v>
      </c>
      <c r="L182" s="13">
        <v>216.45450000000002</v>
      </c>
      <c r="M182" s="10">
        <v>1467372</v>
      </c>
    </row>
    <row r="183" spans="1:13" x14ac:dyDescent="0.2">
      <c r="A183" s="19" t="s">
        <v>46</v>
      </c>
      <c r="B183" s="19" t="s">
        <v>50</v>
      </c>
      <c r="C183" s="19" t="s">
        <v>48</v>
      </c>
      <c r="D183" s="19" t="s">
        <v>80</v>
      </c>
      <c r="E183" s="9" t="s">
        <v>30</v>
      </c>
      <c r="F183" s="10">
        <v>0</v>
      </c>
      <c r="G183" s="10">
        <v>0</v>
      </c>
      <c r="H183" s="11">
        <v>1</v>
      </c>
      <c r="I183" s="12">
        <v>-2E-3</v>
      </c>
      <c r="J183" s="12">
        <v>9.9999999999999995E-8</v>
      </c>
      <c r="K183" s="13">
        <v>0</v>
      </c>
      <c r="L183" s="13">
        <v>-310.01550000000003</v>
      </c>
      <c r="M183" s="10">
        <v>1467372</v>
      </c>
    </row>
    <row r="184" spans="1:13" x14ac:dyDescent="0.2">
      <c r="A184" s="19" t="s">
        <v>46</v>
      </c>
      <c r="B184" s="19" t="s">
        <v>50</v>
      </c>
      <c r="C184" s="19" t="s">
        <v>48</v>
      </c>
      <c r="D184" s="19" t="s">
        <v>80</v>
      </c>
      <c r="E184" s="9" t="s">
        <v>31</v>
      </c>
      <c r="F184" s="10">
        <v>140000</v>
      </c>
      <c r="G184" s="10">
        <v>139872.36040000001</v>
      </c>
      <c r="H184" s="11">
        <v>0.99908828880964207</v>
      </c>
      <c r="I184" s="52">
        <v>-2E-3</v>
      </c>
      <c r="J184" s="12">
        <v>9.9999999999999995E-8</v>
      </c>
      <c r="K184" s="13">
        <v>0</v>
      </c>
      <c r="L184" s="13">
        <v>-279.75870000000003</v>
      </c>
      <c r="M184" s="10">
        <v>1467372</v>
      </c>
    </row>
    <row r="185" spans="1:13" x14ac:dyDescent="0.2">
      <c r="A185" s="19" t="s">
        <v>46</v>
      </c>
      <c r="B185" s="19" t="s">
        <v>50</v>
      </c>
      <c r="C185" s="19" t="s">
        <v>48</v>
      </c>
      <c r="D185" s="19" t="s">
        <v>80</v>
      </c>
      <c r="E185" s="9" t="s">
        <v>32</v>
      </c>
      <c r="F185" s="10">
        <v>155000</v>
      </c>
      <c r="G185" s="10">
        <v>154602.62349999999</v>
      </c>
      <c r="H185" s="11">
        <v>0.99743628059166811</v>
      </c>
      <c r="I185" s="52">
        <v>-2E-3</v>
      </c>
      <c r="J185" s="12">
        <v>9.9999999999999995E-8</v>
      </c>
      <c r="K185" s="13">
        <v>0</v>
      </c>
      <c r="L185" s="13">
        <v>-309.22070000000002</v>
      </c>
      <c r="M185" s="10">
        <v>1467372</v>
      </c>
    </row>
    <row r="186" spans="1:13" x14ac:dyDescent="0.2">
      <c r="A186" s="19" t="s">
        <v>46</v>
      </c>
      <c r="B186" s="19" t="s">
        <v>51</v>
      </c>
      <c r="C186" s="19" t="s">
        <v>48</v>
      </c>
      <c r="D186" s="19" t="s">
        <v>80</v>
      </c>
      <c r="E186" s="9" t="s">
        <v>30</v>
      </c>
      <c r="F186" s="10">
        <v>0</v>
      </c>
      <c r="G186" s="10">
        <v>0</v>
      </c>
      <c r="H186" s="11">
        <v>1</v>
      </c>
      <c r="I186" s="52">
        <v>-2E-3</v>
      </c>
      <c r="J186" s="12">
        <v>9.9999999999999995E-8</v>
      </c>
      <c r="K186" s="13">
        <v>0</v>
      </c>
      <c r="L186" s="13">
        <v>-260.41300000000001</v>
      </c>
      <c r="M186" s="10">
        <v>1467372</v>
      </c>
    </row>
    <row r="187" spans="1:13" x14ac:dyDescent="0.2">
      <c r="A187" s="19" t="s">
        <v>46</v>
      </c>
      <c r="B187" s="19" t="s">
        <v>51</v>
      </c>
      <c r="C187" s="19" t="s">
        <v>48</v>
      </c>
      <c r="D187" s="19" t="s">
        <v>80</v>
      </c>
      <c r="E187" s="9" t="s">
        <v>31</v>
      </c>
      <c r="F187" s="10">
        <v>117600</v>
      </c>
      <c r="G187" s="10">
        <v>117492.7828</v>
      </c>
      <c r="H187" s="11">
        <v>0.99908828880964207</v>
      </c>
      <c r="I187" s="52">
        <v>-2E-3</v>
      </c>
      <c r="J187" s="12">
        <v>9.9999999999999995E-8</v>
      </c>
      <c r="K187" s="13">
        <v>0</v>
      </c>
      <c r="L187" s="13">
        <v>-234.99730000000002</v>
      </c>
      <c r="M187" s="10">
        <v>1467372</v>
      </c>
    </row>
    <row r="188" spans="1:13" x14ac:dyDescent="0.2">
      <c r="A188" s="19" t="s">
        <v>46</v>
      </c>
      <c r="B188" s="19" t="s">
        <v>51</v>
      </c>
      <c r="C188" s="19" t="s">
        <v>48</v>
      </c>
      <c r="D188" s="19" t="s">
        <v>80</v>
      </c>
      <c r="E188" s="9" t="s">
        <v>32</v>
      </c>
      <c r="F188" s="10">
        <v>130200</v>
      </c>
      <c r="G188" s="10">
        <v>129866.2037</v>
      </c>
      <c r="H188" s="11">
        <v>0.99743628059166811</v>
      </c>
      <c r="I188" s="52">
        <v>-2E-3</v>
      </c>
      <c r="J188" s="12">
        <v>9.9999999999999995E-8</v>
      </c>
      <c r="K188" s="13">
        <v>0</v>
      </c>
      <c r="L188" s="13">
        <v>-259.74540000000002</v>
      </c>
      <c r="M188" s="10">
        <v>1467372</v>
      </c>
    </row>
    <row r="189" spans="1:13" x14ac:dyDescent="0.2">
      <c r="A189" s="19" t="s">
        <v>46</v>
      </c>
      <c r="B189" s="19" t="s">
        <v>52</v>
      </c>
      <c r="C189" s="19" t="s">
        <v>48</v>
      </c>
      <c r="D189" s="19" t="s">
        <v>80</v>
      </c>
      <c r="E189" s="9" t="s">
        <v>30</v>
      </c>
      <c r="F189" s="10">
        <v>0</v>
      </c>
      <c r="G189" s="10">
        <v>0</v>
      </c>
      <c r="H189" s="11">
        <v>1</v>
      </c>
      <c r="I189" s="12">
        <v>-2E-3</v>
      </c>
      <c r="J189" s="12">
        <v>9.9999999999999995E-8</v>
      </c>
      <c r="K189" s="13">
        <v>0</v>
      </c>
      <c r="L189" s="13">
        <v>-217.01090000000002</v>
      </c>
      <c r="M189" s="10">
        <v>1467372</v>
      </c>
    </row>
    <row r="190" spans="1:13" x14ac:dyDescent="0.2">
      <c r="A190" s="19" t="s">
        <v>46</v>
      </c>
      <c r="B190" s="19" t="s">
        <v>52</v>
      </c>
      <c r="C190" s="19" t="s">
        <v>48</v>
      </c>
      <c r="D190" s="19" t="s">
        <v>80</v>
      </c>
      <c r="E190" s="9" t="s">
        <v>31</v>
      </c>
      <c r="F190" s="10">
        <v>98000</v>
      </c>
      <c r="G190" s="10">
        <v>97910.652300000002</v>
      </c>
      <c r="H190" s="11">
        <v>0.99908828880964207</v>
      </c>
      <c r="I190" s="12">
        <v>-2E-3</v>
      </c>
      <c r="J190" s="12">
        <v>9.9999999999999995E-8</v>
      </c>
      <c r="K190" s="13">
        <v>0</v>
      </c>
      <c r="L190" s="13">
        <v>-195.83110000000002</v>
      </c>
      <c r="M190" s="10">
        <v>1467372</v>
      </c>
    </row>
    <row r="191" spans="1:13" x14ac:dyDescent="0.2">
      <c r="A191" s="19" t="s">
        <v>46</v>
      </c>
      <c r="B191" s="19" t="s">
        <v>52</v>
      </c>
      <c r="C191" s="19" t="s">
        <v>48</v>
      </c>
      <c r="D191" s="19" t="s">
        <v>80</v>
      </c>
      <c r="E191" s="9" t="s">
        <v>32</v>
      </c>
      <c r="F191" s="10">
        <v>108500</v>
      </c>
      <c r="G191" s="10">
        <v>108221.8364</v>
      </c>
      <c r="H191" s="11">
        <v>0.99743628059166811</v>
      </c>
      <c r="I191" s="12">
        <v>-2E-3</v>
      </c>
      <c r="J191" s="12">
        <v>9.9999999999999995E-8</v>
      </c>
      <c r="K191" s="13">
        <v>0</v>
      </c>
      <c r="L191" s="13">
        <v>-216.45450000000002</v>
      </c>
      <c r="M191" s="10">
        <v>1467372</v>
      </c>
    </row>
    <row r="192" spans="1:13" x14ac:dyDescent="0.2">
      <c r="A192" s="19" t="s">
        <v>46</v>
      </c>
      <c r="B192" s="19" t="s">
        <v>53</v>
      </c>
      <c r="C192" s="19" t="s">
        <v>48</v>
      </c>
      <c r="D192" s="19" t="s">
        <v>81</v>
      </c>
      <c r="E192" s="9" t="s">
        <v>30</v>
      </c>
      <c r="F192" s="10">
        <v>0</v>
      </c>
      <c r="G192" s="10">
        <v>0</v>
      </c>
      <c r="H192" s="11">
        <v>1</v>
      </c>
      <c r="I192" s="12">
        <v>-2E-3</v>
      </c>
      <c r="J192" s="12">
        <v>1.4999999999999999E-7</v>
      </c>
      <c r="K192" s="13">
        <v>0</v>
      </c>
      <c r="L192" s="13">
        <v>-327.09230000000002</v>
      </c>
      <c r="M192" s="10">
        <v>1467372</v>
      </c>
    </row>
    <row r="193" spans="1:13" x14ac:dyDescent="0.2">
      <c r="A193" s="19" t="s">
        <v>46</v>
      </c>
      <c r="B193" s="19" t="s">
        <v>53</v>
      </c>
      <c r="C193" s="19" t="s">
        <v>48</v>
      </c>
      <c r="D193" s="19" t="s">
        <v>81</v>
      </c>
      <c r="E193" s="9" t="s">
        <v>31</v>
      </c>
      <c r="F193" s="10">
        <v>147707.8401</v>
      </c>
      <c r="G193" s="10">
        <v>147573.17329999999</v>
      </c>
      <c r="H193" s="11">
        <v>0.99908828880964207</v>
      </c>
      <c r="I193" s="12">
        <v>-2E-3</v>
      </c>
      <c r="J193" s="12">
        <v>1.4999999999999999E-7</v>
      </c>
      <c r="K193" s="13">
        <v>0</v>
      </c>
      <c r="L193" s="13">
        <v>-295.16890000000001</v>
      </c>
      <c r="M193" s="10">
        <v>1467372</v>
      </c>
    </row>
    <row r="194" spans="1:13" x14ac:dyDescent="0.2">
      <c r="A194" s="19" t="s">
        <v>46</v>
      </c>
      <c r="B194" s="19" t="s">
        <v>53</v>
      </c>
      <c r="C194" s="19" t="s">
        <v>48</v>
      </c>
      <c r="D194" s="19" t="s">
        <v>81</v>
      </c>
      <c r="E194" s="9" t="s">
        <v>32</v>
      </c>
      <c r="F194" s="10">
        <v>163533.6802</v>
      </c>
      <c r="G194" s="10">
        <v>163114.42569999999</v>
      </c>
      <c r="H194" s="11">
        <v>0.99743628059166811</v>
      </c>
      <c r="I194" s="12">
        <v>-2E-3</v>
      </c>
      <c r="J194" s="12">
        <v>1.4999999999999999E-7</v>
      </c>
      <c r="K194" s="13">
        <v>0</v>
      </c>
      <c r="L194" s="13">
        <v>-326.25370000000004</v>
      </c>
      <c r="M194" s="10">
        <v>1467372</v>
      </c>
    </row>
    <row r="195" spans="1:13" x14ac:dyDescent="0.2">
      <c r="A195" s="19" t="s">
        <v>46</v>
      </c>
      <c r="B195" s="19" t="s">
        <v>53</v>
      </c>
      <c r="C195" s="19" t="s">
        <v>48</v>
      </c>
      <c r="D195" s="19" t="s">
        <v>81</v>
      </c>
      <c r="E195" s="9" t="s">
        <v>33</v>
      </c>
      <c r="F195" s="10">
        <v>158258.4002</v>
      </c>
      <c r="G195" s="10">
        <v>157586.04680000001</v>
      </c>
      <c r="H195" s="11">
        <v>0.99575154731721993</v>
      </c>
      <c r="I195" s="12">
        <v>-2E-3</v>
      </c>
      <c r="J195" s="12">
        <v>1.4999999999999999E-7</v>
      </c>
      <c r="K195" s="13">
        <v>0</v>
      </c>
      <c r="L195" s="13">
        <v>-315.1961</v>
      </c>
      <c r="M195" s="10">
        <v>1467372</v>
      </c>
    </row>
    <row r="196" spans="1:13" x14ac:dyDescent="0.2">
      <c r="A196" s="19" t="s">
        <v>46</v>
      </c>
      <c r="B196" s="19" t="s">
        <v>53</v>
      </c>
      <c r="C196" s="19" t="s">
        <v>48</v>
      </c>
      <c r="D196" s="19" t="s">
        <v>81</v>
      </c>
      <c r="E196" s="9" t="s">
        <v>34</v>
      </c>
      <c r="F196" s="10">
        <v>163533.6802</v>
      </c>
      <c r="G196" s="10">
        <v>162565.758</v>
      </c>
      <c r="H196" s="11">
        <v>0.99408120624870799</v>
      </c>
      <c r="I196" s="12">
        <v>-2E-3</v>
      </c>
      <c r="J196" s="12">
        <v>1.4999999999999999E-7</v>
      </c>
      <c r="K196" s="13">
        <v>0</v>
      </c>
      <c r="L196" s="13">
        <v>-325.15629999999999</v>
      </c>
      <c r="M196" s="10">
        <v>1467372</v>
      </c>
    </row>
    <row r="197" spans="1:13" x14ac:dyDescent="0.2">
      <c r="A197" s="19" t="s">
        <v>46</v>
      </c>
      <c r="B197" s="19" t="s">
        <v>53</v>
      </c>
      <c r="C197" s="19" t="s">
        <v>48</v>
      </c>
      <c r="D197" s="19" t="s">
        <v>81</v>
      </c>
      <c r="E197" s="9" t="s">
        <v>35</v>
      </c>
      <c r="F197" s="10">
        <v>158258.4002</v>
      </c>
      <c r="G197" s="10">
        <v>157040.83970000001</v>
      </c>
      <c r="H197" s="11">
        <v>0.99230650345268601</v>
      </c>
      <c r="I197" s="12">
        <v>-2E-3</v>
      </c>
      <c r="J197" s="12">
        <v>1.4999999999999999E-7</v>
      </c>
      <c r="K197" s="13">
        <v>0</v>
      </c>
      <c r="L197" s="13">
        <v>-314.10570000000001</v>
      </c>
      <c r="M197" s="10">
        <v>1467372</v>
      </c>
    </row>
    <row r="198" spans="1:13" x14ac:dyDescent="0.2">
      <c r="A198" s="19" t="s">
        <v>46</v>
      </c>
      <c r="B198" s="19" t="s">
        <v>53</v>
      </c>
      <c r="C198" s="19" t="s">
        <v>48</v>
      </c>
      <c r="D198" s="19" t="s">
        <v>81</v>
      </c>
      <c r="E198" s="9" t="s">
        <v>36</v>
      </c>
      <c r="F198" s="10">
        <v>163533.6802</v>
      </c>
      <c r="G198" s="10">
        <v>161989.96189999999</v>
      </c>
      <c r="H198" s="11">
        <v>0.99056024290822198</v>
      </c>
      <c r="I198" s="12">
        <v>-2E-3</v>
      </c>
      <c r="J198" s="12">
        <v>1.4999999999999999E-7</v>
      </c>
      <c r="K198" s="13">
        <v>0</v>
      </c>
      <c r="L198" s="13">
        <v>-324.00470000000001</v>
      </c>
      <c r="M198" s="10">
        <v>1467372</v>
      </c>
    </row>
    <row r="199" spans="1:13" x14ac:dyDescent="0.2">
      <c r="A199" s="19" t="s">
        <v>46</v>
      </c>
      <c r="B199" s="19" t="s">
        <v>53</v>
      </c>
      <c r="C199" s="19" t="s">
        <v>48</v>
      </c>
      <c r="D199" s="19" t="s">
        <v>81</v>
      </c>
      <c r="E199" s="9" t="s">
        <v>37</v>
      </c>
      <c r="F199" s="10">
        <v>163533.6802</v>
      </c>
      <c r="G199" s="10">
        <v>161686.94099999999</v>
      </c>
      <c r="H199" s="11">
        <v>0.98870728581413192</v>
      </c>
      <c r="I199" s="12">
        <v>-2E-3</v>
      </c>
      <c r="J199" s="12">
        <v>1.4999999999999999E-7</v>
      </c>
      <c r="K199" s="13">
        <v>0</v>
      </c>
      <c r="L199" s="13">
        <v>-323.39859999999999</v>
      </c>
      <c r="M199" s="10">
        <v>1467372</v>
      </c>
    </row>
    <row r="200" spans="1:13" x14ac:dyDescent="0.2">
      <c r="A200" s="19" t="s">
        <v>46</v>
      </c>
      <c r="B200" s="19" t="s">
        <v>53</v>
      </c>
      <c r="C200" s="19" t="s">
        <v>48</v>
      </c>
      <c r="D200" s="19" t="s">
        <v>81</v>
      </c>
      <c r="E200" s="9" t="s">
        <v>38</v>
      </c>
      <c r="F200" s="10">
        <v>158258.4002</v>
      </c>
      <c r="G200" s="10">
        <v>156174.0705</v>
      </c>
      <c r="H200" s="11">
        <v>0.98682957982526509</v>
      </c>
      <c r="I200" s="12">
        <v>-2E-3</v>
      </c>
      <c r="J200" s="12">
        <v>1.4999999999999999E-7</v>
      </c>
      <c r="K200" s="13">
        <v>0</v>
      </c>
      <c r="L200" s="13">
        <v>-312.37200000000001</v>
      </c>
      <c r="M200" s="10">
        <v>1467372</v>
      </c>
    </row>
    <row r="201" spans="1:13" x14ac:dyDescent="0.2">
      <c r="A201" s="19" t="s">
        <v>46</v>
      </c>
      <c r="B201" s="19" t="s">
        <v>53</v>
      </c>
      <c r="C201" s="19" t="s">
        <v>48</v>
      </c>
      <c r="D201" s="19" t="s">
        <v>81</v>
      </c>
      <c r="E201" s="9" t="s">
        <v>39</v>
      </c>
      <c r="F201" s="10">
        <v>163533.6802</v>
      </c>
      <c r="G201" s="10">
        <v>161066.27840000001</v>
      </c>
      <c r="H201" s="11">
        <v>0.98491196568699801</v>
      </c>
      <c r="I201" s="12">
        <v>-2E-3</v>
      </c>
      <c r="J201" s="12">
        <v>1.4999999999999999E-7</v>
      </c>
      <c r="K201" s="13">
        <v>0</v>
      </c>
      <c r="L201" s="13">
        <v>-322.15710000000001</v>
      </c>
      <c r="M201" s="10">
        <v>1467372</v>
      </c>
    </row>
    <row r="202" spans="1:13" x14ac:dyDescent="0.2">
      <c r="A202" s="19" t="s">
        <v>46</v>
      </c>
      <c r="B202" s="19" t="s">
        <v>55</v>
      </c>
      <c r="C202" s="19" t="s">
        <v>48</v>
      </c>
      <c r="D202" s="19" t="s">
        <v>80</v>
      </c>
      <c r="E202" s="9" t="s">
        <v>33</v>
      </c>
      <c r="F202" s="10">
        <v>-105000</v>
      </c>
      <c r="G202" s="10">
        <v>-104553.91250000001</v>
      </c>
      <c r="H202" s="11">
        <v>0.99575154731721993</v>
      </c>
      <c r="I202" s="12">
        <v>-2E-3</v>
      </c>
      <c r="J202" s="12">
        <v>9.9999999999999995E-8</v>
      </c>
      <c r="K202" s="13">
        <v>0</v>
      </c>
      <c r="L202" s="13">
        <v>209.1183</v>
      </c>
      <c r="M202" s="10">
        <v>1467372</v>
      </c>
    </row>
    <row r="203" spans="1:13" x14ac:dyDescent="0.2">
      <c r="A203" s="19" t="s">
        <v>46</v>
      </c>
      <c r="B203" s="19" t="s">
        <v>55</v>
      </c>
      <c r="C203" s="19" t="s">
        <v>48</v>
      </c>
      <c r="D203" s="19" t="s">
        <v>80</v>
      </c>
      <c r="E203" s="9" t="s">
        <v>34</v>
      </c>
      <c r="F203" s="10">
        <v>-108500</v>
      </c>
      <c r="G203" s="10">
        <v>-107857.8109</v>
      </c>
      <c r="H203" s="11">
        <v>0.99408120624870799</v>
      </c>
      <c r="I203" s="12">
        <v>-2E-3</v>
      </c>
      <c r="J203" s="12">
        <v>9.9999999999999995E-8</v>
      </c>
      <c r="K203" s="13">
        <v>0</v>
      </c>
      <c r="L203" s="13">
        <v>215.72640000000001</v>
      </c>
      <c r="M203" s="10">
        <v>1467372</v>
      </c>
    </row>
    <row r="204" spans="1:13" x14ac:dyDescent="0.2">
      <c r="A204" s="19" t="s">
        <v>46</v>
      </c>
      <c r="B204" s="19" t="s">
        <v>55</v>
      </c>
      <c r="C204" s="19" t="s">
        <v>48</v>
      </c>
      <c r="D204" s="19" t="s">
        <v>80</v>
      </c>
      <c r="E204" s="9" t="s">
        <v>35</v>
      </c>
      <c r="F204" s="10">
        <v>-105000</v>
      </c>
      <c r="G204" s="10">
        <v>-104192.1829</v>
      </c>
      <c r="H204" s="11">
        <v>0.99230650345268601</v>
      </c>
      <c r="I204" s="12">
        <v>-2E-3</v>
      </c>
      <c r="J204" s="12">
        <v>9.9999999999999995E-8</v>
      </c>
      <c r="K204" s="13">
        <v>0</v>
      </c>
      <c r="L204" s="13">
        <v>208.3948</v>
      </c>
      <c r="M204" s="10">
        <v>1467372</v>
      </c>
    </row>
    <row r="205" spans="1:13" x14ac:dyDescent="0.2">
      <c r="A205" s="19" t="s">
        <v>46</v>
      </c>
      <c r="B205" s="19" t="s">
        <v>55</v>
      </c>
      <c r="C205" s="19" t="s">
        <v>48</v>
      </c>
      <c r="D205" s="19" t="s">
        <v>80</v>
      </c>
      <c r="E205" s="9" t="s">
        <v>36</v>
      </c>
      <c r="F205" s="10">
        <v>-108500</v>
      </c>
      <c r="G205" s="10">
        <v>-107475.7864</v>
      </c>
      <c r="H205" s="11">
        <v>0.99056024290822198</v>
      </c>
      <c r="I205" s="12">
        <v>-2E-3</v>
      </c>
      <c r="J205" s="12">
        <v>9.9999999999999995E-8</v>
      </c>
      <c r="K205" s="13">
        <v>0</v>
      </c>
      <c r="L205" s="13">
        <v>214.9623</v>
      </c>
      <c r="M205" s="10">
        <v>1467372</v>
      </c>
    </row>
    <row r="206" spans="1:13" x14ac:dyDescent="0.2">
      <c r="A206" s="19" t="s">
        <v>46</v>
      </c>
      <c r="B206" s="19" t="s">
        <v>55</v>
      </c>
      <c r="C206" s="19" t="s">
        <v>48</v>
      </c>
      <c r="D206" s="19" t="s">
        <v>80</v>
      </c>
      <c r="E206" s="9" t="s">
        <v>37</v>
      </c>
      <c r="F206" s="10">
        <v>-108500</v>
      </c>
      <c r="G206" s="10">
        <v>-107274.7405</v>
      </c>
      <c r="H206" s="11">
        <v>0.98870728581413192</v>
      </c>
      <c r="I206" s="12">
        <v>-2E-3</v>
      </c>
      <c r="J206" s="12">
        <v>9.9999999999999995E-8</v>
      </c>
      <c r="K206" s="13">
        <v>0</v>
      </c>
      <c r="L206" s="13">
        <v>214.56020000000001</v>
      </c>
      <c r="M206" s="10">
        <v>1467372</v>
      </c>
    </row>
    <row r="207" spans="1:13" x14ac:dyDescent="0.2">
      <c r="A207" s="19" t="s">
        <v>46</v>
      </c>
      <c r="B207" s="19" t="s">
        <v>55</v>
      </c>
      <c r="C207" s="19" t="s">
        <v>48</v>
      </c>
      <c r="D207" s="19" t="s">
        <v>80</v>
      </c>
      <c r="E207" s="9" t="s">
        <v>38</v>
      </c>
      <c r="F207" s="10">
        <v>-105000</v>
      </c>
      <c r="G207" s="10">
        <v>-103617.1059</v>
      </c>
      <c r="H207" s="11">
        <v>0.98682957982526509</v>
      </c>
      <c r="I207" s="12">
        <v>-2E-3</v>
      </c>
      <c r="J207" s="12">
        <v>9.9999999999999995E-8</v>
      </c>
      <c r="K207" s="13">
        <v>0</v>
      </c>
      <c r="L207" s="13">
        <v>207.24460000000002</v>
      </c>
      <c r="M207" s="10">
        <v>1467372</v>
      </c>
    </row>
    <row r="208" spans="1:13" x14ac:dyDescent="0.2">
      <c r="A208" s="19" t="s">
        <v>46</v>
      </c>
      <c r="B208" s="19" t="s">
        <v>55</v>
      </c>
      <c r="C208" s="19" t="s">
        <v>48</v>
      </c>
      <c r="D208" s="19" t="s">
        <v>80</v>
      </c>
      <c r="E208" s="9" t="s">
        <v>39</v>
      </c>
      <c r="F208" s="10">
        <v>-108500</v>
      </c>
      <c r="G208" s="10">
        <v>-106862.9483</v>
      </c>
      <c r="H208" s="11">
        <v>0.98491196568699801</v>
      </c>
      <c r="I208" s="12">
        <v>-2E-3</v>
      </c>
      <c r="J208" s="12">
        <v>9.9999999999999995E-8</v>
      </c>
      <c r="K208" s="13">
        <v>0</v>
      </c>
      <c r="L208" s="13">
        <v>213.73660000000001</v>
      </c>
      <c r="M208" s="10">
        <v>1467372</v>
      </c>
    </row>
    <row r="209" spans="1:13" x14ac:dyDescent="0.2">
      <c r="A209" s="19" t="s">
        <v>46</v>
      </c>
      <c r="B209" s="19" t="s">
        <v>56</v>
      </c>
      <c r="C209" s="19" t="s">
        <v>48</v>
      </c>
      <c r="D209" s="19" t="s">
        <v>81</v>
      </c>
      <c r="E209" s="9" t="s">
        <v>30</v>
      </c>
      <c r="F209" s="10">
        <v>0</v>
      </c>
      <c r="G209" s="10">
        <v>0</v>
      </c>
      <c r="H209" s="11">
        <v>1</v>
      </c>
      <c r="I209" s="12">
        <v>-2E-3</v>
      </c>
      <c r="J209" s="12">
        <v>1.4999999999999999E-7</v>
      </c>
      <c r="K209" s="13">
        <v>0</v>
      </c>
      <c r="L209" s="13">
        <v>327.09230000000002</v>
      </c>
      <c r="M209" s="10">
        <v>1467372</v>
      </c>
    </row>
    <row r="210" spans="1:13" x14ac:dyDescent="0.2">
      <c r="A210" s="19" t="s">
        <v>46</v>
      </c>
      <c r="B210" s="19" t="s">
        <v>56</v>
      </c>
      <c r="C210" s="19" t="s">
        <v>48</v>
      </c>
      <c r="D210" s="19" t="s">
        <v>81</v>
      </c>
      <c r="E210" s="9" t="s">
        <v>31</v>
      </c>
      <c r="F210" s="10">
        <v>-147707.8401</v>
      </c>
      <c r="G210" s="10">
        <v>-147573.17329999999</v>
      </c>
      <c r="H210" s="11">
        <v>0.99908828880964207</v>
      </c>
      <c r="I210" s="12">
        <v>-2E-3</v>
      </c>
      <c r="J210" s="12">
        <v>1.4999999999999999E-7</v>
      </c>
      <c r="K210" s="13">
        <v>0</v>
      </c>
      <c r="L210" s="13">
        <v>295.16890000000001</v>
      </c>
      <c r="M210" s="10">
        <v>1467372</v>
      </c>
    </row>
    <row r="211" spans="1:13" x14ac:dyDescent="0.2">
      <c r="A211" s="19" t="s">
        <v>46</v>
      </c>
      <c r="B211" s="19" t="s">
        <v>56</v>
      </c>
      <c r="C211" s="19" t="s">
        <v>48</v>
      </c>
      <c r="D211" s="19" t="s">
        <v>81</v>
      </c>
      <c r="E211" s="9" t="s">
        <v>32</v>
      </c>
      <c r="F211" s="10">
        <v>-163533.6802</v>
      </c>
      <c r="G211" s="10">
        <v>-163114.42569999999</v>
      </c>
      <c r="H211" s="11">
        <v>0.99743628059166811</v>
      </c>
      <c r="I211" s="12">
        <v>-2E-3</v>
      </c>
      <c r="J211" s="12">
        <v>1.4999999999999999E-7</v>
      </c>
      <c r="K211" s="13">
        <v>0</v>
      </c>
      <c r="L211" s="13">
        <v>326.25370000000004</v>
      </c>
      <c r="M211" s="10">
        <v>1467372</v>
      </c>
    </row>
    <row r="212" spans="1:13" x14ac:dyDescent="0.2">
      <c r="A212" s="19" t="s">
        <v>46</v>
      </c>
      <c r="B212" s="19" t="s">
        <v>56</v>
      </c>
      <c r="C212" s="19" t="s">
        <v>48</v>
      </c>
      <c r="D212" s="19" t="s">
        <v>81</v>
      </c>
      <c r="E212" s="9" t="s">
        <v>33</v>
      </c>
      <c r="F212" s="10">
        <v>-158258.4002</v>
      </c>
      <c r="G212" s="10">
        <v>-157586.04680000001</v>
      </c>
      <c r="H212" s="11">
        <v>0.99575154731721993</v>
      </c>
      <c r="I212" s="12">
        <v>-2E-3</v>
      </c>
      <c r="J212" s="12">
        <v>1.4999999999999999E-7</v>
      </c>
      <c r="K212" s="13">
        <v>0</v>
      </c>
      <c r="L212" s="13">
        <v>315.1961</v>
      </c>
      <c r="M212" s="10">
        <v>1467372</v>
      </c>
    </row>
    <row r="213" spans="1:13" x14ac:dyDescent="0.2">
      <c r="A213" s="19" t="s">
        <v>46</v>
      </c>
      <c r="B213" s="19" t="s">
        <v>56</v>
      </c>
      <c r="C213" s="19" t="s">
        <v>48</v>
      </c>
      <c r="D213" s="19" t="s">
        <v>81</v>
      </c>
      <c r="E213" s="9" t="s">
        <v>34</v>
      </c>
      <c r="F213" s="10">
        <v>-163533.6802</v>
      </c>
      <c r="G213" s="10">
        <v>-162565.758</v>
      </c>
      <c r="H213" s="11">
        <v>0.99408120624870799</v>
      </c>
      <c r="I213" s="12">
        <v>-2E-3</v>
      </c>
      <c r="J213" s="12">
        <v>1.4999999999999999E-7</v>
      </c>
      <c r="K213" s="13">
        <v>0</v>
      </c>
      <c r="L213" s="13">
        <v>325.15629999999999</v>
      </c>
      <c r="M213" s="10">
        <v>1467372</v>
      </c>
    </row>
    <row r="214" spans="1:13" x14ac:dyDescent="0.2">
      <c r="A214" s="19" t="s">
        <v>46</v>
      </c>
      <c r="B214" s="19" t="s">
        <v>56</v>
      </c>
      <c r="C214" s="19" t="s">
        <v>48</v>
      </c>
      <c r="D214" s="19" t="s">
        <v>81</v>
      </c>
      <c r="E214" s="9" t="s">
        <v>35</v>
      </c>
      <c r="F214" s="10">
        <v>-158258.4002</v>
      </c>
      <c r="G214" s="10">
        <v>-157040.83970000001</v>
      </c>
      <c r="H214" s="11">
        <v>0.99230650345268601</v>
      </c>
      <c r="I214" s="12">
        <v>-2E-3</v>
      </c>
      <c r="J214" s="12">
        <v>1.4999999999999999E-7</v>
      </c>
      <c r="K214" s="13">
        <v>0</v>
      </c>
      <c r="L214" s="13">
        <v>314.10570000000001</v>
      </c>
      <c r="M214" s="10">
        <v>1467372</v>
      </c>
    </row>
    <row r="215" spans="1:13" x14ac:dyDescent="0.2">
      <c r="A215" s="19" t="s">
        <v>46</v>
      </c>
      <c r="B215" s="19" t="s">
        <v>56</v>
      </c>
      <c r="C215" s="19" t="s">
        <v>48</v>
      </c>
      <c r="D215" s="19" t="s">
        <v>81</v>
      </c>
      <c r="E215" s="9" t="s">
        <v>36</v>
      </c>
      <c r="F215" s="10">
        <v>-163533.6802</v>
      </c>
      <c r="G215" s="10">
        <v>-161989.96189999999</v>
      </c>
      <c r="H215" s="11">
        <v>0.99056024290822198</v>
      </c>
      <c r="I215" s="12">
        <v>-2E-3</v>
      </c>
      <c r="J215" s="12">
        <v>1.4999999999999999E-7</v>
      </c>
      <c r="K215" s="13">
        <v>0</v>
      </c>
      <c r="L215" s="13">
        <v>324.00470000000001</v>
      </c>
      <c r="M215" s="10">
        <v>1467372</v>
      </c>
    </row>
    <row r="216" spans="1:13" x14ac:dyDescent="0.2">
      <c r="A216" s="19" t="s">
        <v>46</v>
      </c>
      <c r="B216" s="19" t="s">
        <v>56</v>
      </c>
      <c r="C216" s="19" t="s">
        <v>48</v>
      </c>
      <c r="D216" s="19" t="s">
        <v>81</v>
      </c>
      <c r="E216" s="9" t="s">
        <v>37</v>
      </c>
      <c r="F216" s="10">
        <v>-163533.6802</v>
      </c>
      <c r="G216" s="10">
        <v>-161686.94099999999</v>
      </c>
      <c r="H216" s="11">
        <v>0.98870728581413192</v>
      </c>
      <c r="I216" s="12">
        <v>-2E-3</v>
      </c>
      <c r="J216" s="12">
        <v>1.4999999999999999E-7</v>
      </c>
      <c r="K216" s="13">
        <v>0</v>
      </c>
      <c r="L216" s="13">
        <v>323.39859999999999</v>
      </c>
      <c r="M216" s="10">
        <v>1467372</v>
      </c>
    </row>
    <row r="217" spans="1:13" x14ac:dyDescent="0.2">
      <c r="A217" s="19" t="s">
        <v>46</v>
      </c>
      <c r="B217" s="19" t="s">
        <v>56</v>
      </c>
      <c r="C217" s="19" t="s">
        <v>48</v>
      </c>
      <c r="D217" s="19" t="s">
        <v>81</v>
      </c>
      <c r="E217" s="9" t="s">
        <v>38</v>
      </c>
      <c r="F217" s="10">
        <v>-158258.4002</v>
      </c>
      <c r="G217" s="10">
        <v>-156174.0705</v>
      </c>
      <c r="H217" s="11">
        <v>0.98682957982526509</v>
      </c>
      <c r="I217" s="12">
        <v>-2E-3</v>
      </c>
      <c r="J217" s="12">
        <v>1.4999999999999999E-7</v>
      </c>
      <c r="K217" s="13">
        <v>0</v>
      </c>
      <c r="L217" s="13">
        <v>312.37200000000001</v>
      </c>
      <c r="M217" s="10">
        <v>1467372</v>
      </c>
    </row>
    <row r="218" spans="1:13" x14ac:dyDescent="0.2">
      <c r="A218" s="19" t="s">
        <v>46</v>
      </c>
      <c r="B218" s="19" t="s">
        <v>56</v>
      </c>
      <c r="C218" s="19" t="s">
        <v>48</v>
      </c>
      <c r="D218" s="19" t="s">
        <v>81</v>
      </c>
      <c r="E218" s="9" t="s">
        <v>39</v>
      </c>
      <c r="F218" s="10">
        <v>-163533.6802</v>
      </c>
      <c r="G218" s="10">
        <v>-161066.27840000001</v>
      </c>
      <c r="H218" s="11">
        <v>0.98491196568699801</v>
      </c>
      <c r="I218" s="12">
        <v>-2E-3</v>
      </c>
      <c r="J218" s="12">
        <v>1.4999999999999999E-7</v>
      </c>
      <c r="K218" s="13">
        <v>0</v>
      </c>
      <c r="L218" s="13">
        <v>322.15710000000001</v>
      </c>
      <c r="M218" s="10">
        <v>1467372</v>
      </c>
    </row>
    <row r="219" spans="1:13" x14ac:dyDescent="0.2">
      <c r="A219" s="19" t="s">
        <v>46</v>
      </c>
      <c r="B219" s="19" t="s">
        <v>56</v>
      </c>
      <c r="C219" s="19" t="s">
        <v>48</v>
      </c>
      <c r="D219" s="19" t="s">
        <v>81</v>
      </c>
      <c r="E219" s="9" t="s">
        <v>40</v>
      </c>
      <c r="F219" s="10">
        <v>-158258.4002</v>
      </c>
      <c r="G219" s="10">
        <v>-155535.56890000001</v>
      </c>
      <c r="H219" s="11">
        <v>0.98279502830885612</v>
      </c>
      <c r="I219" s="12">
        <v>-2E-3</v>
      </c>
      <c r="J219" s="12">
        <v>1.4999999999999999E-7</v>
      </c>
      <c r="K219" s="13">
        <v>0</v>
      </c>
      <c r="L219" s="13">
        <v>311.0949</v>
      </c>
      <c r="M219" s="10">
        <v>1467372</v>
      </c>
    </row>
    <row r="220" spans="1:13" x14ac:dyDescent="0.2">
      <c r="A220" s="19" t="s">
        <v>46</v>
      </c>
      <c r="B220" s="19" t="s">
        <v>56</v>
      </c>
      <c r="C220" s="19" t="s">
        <v>48</v>
      </c>
      <c r="D220" s="19" t="s">
        <v>81</v>
      </c>
      <c r="E220" s="9" t="s">
        <v>41</v>
      </c>
      <c r="F220" s="10">
        <v>-163533.6802</v>
      </c>
      <c r="G220" s="10">
        <v>-160375.33499999999</v>
      </c>
      <c r="H220" s="11">
        <v>0.980686882404882</v>
      </c>
      <c r="I220" s="12">
        <v>-2E-3</v>
      </c>
      <c r="J220" s="12">
        <v>1.4999999999999999E-7</v>
      </c>
      <c r="K220" s="13">
        <v>0</v>
      </c>
      <c r="L220" s="13">
        <v>320.77510000000001</v>
      </c>
      <c r="M220" s="10">
        <v>1467372</v>
      </c>
    </row>
    <row r="221" spans="1:13" x14ac:dyDescent="0.2">
      <c r="A221" s="19" t="s">
        <v>46</v>
      </c>
      <c r="B221" s="19" t="s">
        <v>58</v>
      </c>
      <c r="C221" s="19" t="s">
        <v>48</v>
      </c>
      <c r="D221" s="19" t="s">
        <v>81</v>
      </c>
      <c r="E221" s="9" t="s">
        <v>30</v>
      </c>
      <c r="F221" s="10">
        <v>0</v>
      </c>
      <c r="G221" s="10">
        <v>0</v>
      </c>
      <c r="H221" s="11">
        <v>1</v>
      </c>
      <c r="I221" s="12">
        <v>-2E-3</v>
      </c>
      <c r="J221" s="12">
        <v>1.4999999999999999E-7</v>
      </c>
      <c r="K221" s="13">
        <v>0</v>
      </c>
      <c r="L221" s="13">
        <v>654.18460000000005</v>
      </c>
      <c r="M221" s="10">
        <v>1467372</v>
      </c>
    </row>
    <row r="222" spans="1:13" x14ac:dyDescent="0.2">
      <c r="A222" s="19" t="s">
        <v>46</v>
      </c>
      <c r="B222" s="19" t="s">
        <v>58</v>
      </c>
      <c r="C222" s="19" t="s">
        <v>48</v>
      </c>
      <c r="D222" s="19" t="s">
        <v>81</v>
      </c>
      <c r="E222" s="9" t="s">
        <v>31</v>
      </c>
      <c r="F222" s="10">
        <v>-295415.68030000001</v>
      </c>
      <c r="G222" s="10">
        <v>-295146.34649999999</v>
      </c>
      <c r="H222" s="11">
        <v>0.99908828880964207</v>
      </c>
      <c r="I222" s="12">
        <v>-2E-3</v>
      </c>
      <c r="J222" s="12">
        <v>1.4999999999999999E-7</v>
      </c>
      <c r="K222" s="13">
        <v>0</v>
      </c>
      <c r="L222" s="13">
        <v>590.33770000000004</v>
      </c>
      <c r="M222" s="10">
        <v>1467372</v>
      </c>
    </row>
    <row r="223" spans="1:13" x14ac:dyDescent="0.2">
      <c r="A223" s="19" t="s">
        <v>46</v>
      </c>
      <c r="B223" s="19" t="s">
        <v>58</v>
      </c>
      <c r="C223" s="19" t="s">
        <v>48</v>
      </c>
      <c r="D223" s="19" t="s">
        <v>81</v>
      </c>
      <c r="E223" s="9" t="s">
        <v>32</v>
      </c>
      <c r="F223" s="10">
        <v>-327067.3603</v>
      </c>
      <c r="G223" s="10">
        <v>-326228.85139999999</v>
      </c>
      <c r="H223" s="11">
        <v>0.99743628059166811</v>
      </c>
      <c r="I223" s="12">
        <v>-2E-3</v>
      </c>
      <c r="J223" s="12">
        <v>1.4999999999999999E-7</v>
      </c>
      <c r="K223" s="13">
        <v>0</v>
      </c>
      <c r="L223" s="13">
        <v>652.50750000000005</v>
      </c>
      <c r="M223" s="10">
        <v>1467372</v>
      </c>
    </row>
    <row r="224" spans="1:13" x14ac:dyDescent="0.2">
      <c r="A224" s="19" t="s">
        <v>46</v>
      </c>
      <c r="B224" s="19" t="s">
        <v>58</v>
      </c>
      <c r="C224" s="19" t="s">
        <v>48</v>
      </c>
      <c r="D224" s="19" t="s">
        <v>81</v>
      </c>
      <c r="E224" s="9" t="s">
        <v>33</v>
      </c>
      <c r="F224" s="10">
        <v>-316516.8003</v>
      </c>
      <c r="G224" s="10">
        <v>-315172.09370000003</v>
      </c>
      <c r="H224" s="11">
        <v>0.99575154731721993</v>
      </c>
      <c r="I224" s="12">
        <v>-2E-3</v>
      </c>
      <c r="J224" s="12">
        <v>1.4999999999999999E-7</v>
      </c>
      <c r="K224" s="13">
        <v>0</v>
      </c>
      <c r="L224" s="13">
        <v>630.39229999999998</v>
      </c>
      <c r="M224" s="10">
        <v>1467372</v>
      </c>
    </row>
    <row r="225" spans="1:13" x14ac:dyDescent="0.2">
      <c r="A225" s="19" t="s">
        <v>46</v>
      </c>
      <c r="B225" s="19" t="s">
        <v>58</v>
      </c>
      <c r="C225" s="19" t="s">
        <v>48</v>
      </c>
      <c r="D225" s="19" t="s">
        <v>81</v>
      </c>
      <c r="E225" s="9" t="s">
        <v>34</v>
      </c>
      <c r="F225" s="10">
        <v>-327067.3603</v>
      </c>
      <c r="G225" s="10">
        <v>-325131.51610000001</v>
      </c>
      <c r="H225" s="11">
        <v>0.99408120624870799</v>
      </c>
      <c r="I225" s="12">
        <v>-2E-3</v>
      </c>
      <c r="J225" s="12">
        <v>1.4999999999999999E-7</v>
      </c>
      <c r="K225" s="13">
        <v>0</v>
      </c>
      <c r="L225" s="13">
        <v>650.31270000000006</v>
      </c>
      <c r="M225" s="10">
        <v>1467372</v>
      </c>
    </row>
    <row r="226" spans="1:13" x14ac:dyDescent="0.2">
      <c r="A226" s="19" t="s">
        <v>46</v>
      </c>
      <c r="B226" s="19" t="s">
        <v>58</v>
      </c>
      <c r="C226" s="19" t="s">
        <v>48</v>
      </c>
      <c r="D226" s="19" t="s">
        <v>81</v>
      </c>
      <c r="E226" s="9" t="s">
        <v>35</v>
      </c>
      <c r="F226" s="10">
        <v>-316516.8003</v>
      </c>
      <c r="G226" s="10">
        <v>-314081.67940000002</v>
      </c>
      <c r="H226" s="11">
        <v>0.99230650345268601</v>
      </c>
      <c r="I226" s="12">
        <v>-2E-3</v>
      </c>
      <c r="J226" s="12">
        <v>1.4999999999999999E-7</v>
      </c>
      <c r="K226" s="13">
        <v>0</v>
      </c>
      <c r="L226" s="13">
        <v>628.21130000000005</v>
      </c>
      <c r="M226" s="10">
        <v>1467372</v>
      </c>
    </row>
    <row r="227" spans="1:13" x14ac:dyDescent="0.2">
      <c r="A227" s="19" t="s">
        <v>46</v>
      </c>
      <c r="B227" s="19" t="s">
        <v>58</v>
      </c>
      <c r="C227" s="19" t="s">
        <v>48</v>
      </c>
      <c r="D227" s="19" t="s">
        <v>81</v>
      </c>
      <c r="E227" s="9" t="s">
        <v>36</v>
      </c>
      <c r="F227" s="10">
        <v>-327067.3603</v>
      </c>
      <c r="G227" s="10">
        <v>-323979.92389999999</v>
      </c>
      <c r="H227" s="11">
        <v>0.99056024290822198</v>
      </c>
      <c r="I227" s="12">
        <v>-2E-3</v>
      </c>
      <c r="J227" s="12">
        <v>1.4999999999999999E-7</v>
      </c>
      <c r="K227" s="13">
        <v>0</v>
      </c>
      <c r="L227" s="13">
        <v>648.00930000000005</v>
      </c>
      <c r="M227" s="10">
        <v>1467372</v>
      </c>
    </row>
    <row r="228" spans="1:13" x14ac:dyDescent="0.2">
      <c r="A228" s="19" t="s">
        <v>46</v>
      </c>
      <c r="B228" s="19" t="s">
        <v>58</v>
      </c>
      <c r="C228" s="19" t="s">
        <v>48</v>
      </c>
      <c r="D228" s="19" t="s">
        <v>81</v>
      </c>
      <c r="E228" s="9" t="s">
        <v>37</v>
      </c>
      <c r="F228" s="10">
        <v>-327067.3603</v>
      </c>
      <c r="G228" s="10">
        <v>-323373.88209999999</v>
      </c>
      <c r="H228" s="11">
        <v>0.98870728581413192</v>
      </c>
      <c r="I228" s="12">
        <v>-2E-3</v>
      </c>
      <c r="J228" s="12">
        <v>1.4999999999999999E-7</v>
      </c>
      <c r="K228" s="13">
        <v>0</v>
      </c>
      <c r="L228" s="13">
        <v>646.7971</v>
      </c>
      <c r="M228" s="10">
        <v>1467372</v>
      </c>
    </row>
    <row r="229" spans="1:13" x14ac:dyDescent="0.2">
      <c r="A229" s="19" t="s">
        <v>46</v>
      </c>
      <c r="B229" s="19" t="s">
        <v>58</v>
      </c>
      <c r="C229" s="19" t="s">
        <v>48</v>
      </c>
      <c r="D229" s="19" t="s">
        <v>81</v>
      </c>
      <c r="E229" s="9" t="s">
        <v>38</v>
      </c>
      <c r="F229" s="10">
        <v>-316516.8003</v>
      </c>
      <c r="G229" s="10">
        <v>-312348.14110000001</v>
      </c>
      <c r="H229" s="11">
        <v>0.98682957982526509</v>
      </c>
      <c r="I229" s="12">
        <v>-2E-3</v>
      </c>
      <c r="J229" s="12">
        <v>1.4999999999999999E-7</v>
      </c>
      <c r="K229" s="13">
        <v>0</v>
      </c>
      <c r="L229" s="13">
        <v>624.74400000000003</v>
      </c>
      <c r="M229" s="10">
        <v>1467372</v>
      </c>
    </row>
    <row r="230" spans="1:13" x14ac:dyDescent="0.2">
      <c r="A230" s="19" t="s">
        <v>46</v>
      </c>
      <c r="B230" s="19" t="s">
        <v>58</v>
      </c>
      <c r="C230" s="19" t="s">
        <v>48</v>
      </c>
      <c r="D230" s="19" t="s">
        <v>81</v>
      </c>
      <c r="E230" s="9" t="s">
        <v>39</v>
      </c>
      <c r="F230" s="10">
        <v>-327067.3603</v>
      </c>
      <c r="G230" s="10">
        <v>-322132.55680000002</v>
      </c>
      <c r="H230" s="11">
        <v>0.98491196568699801</v>
      </c>
      <c r="I230" s="12">
        <v>-2E-3</v>
      </c>
      <c r="J230" s="12">
        <v>1.4999999999999999E-7</v>
      </c>
      <c r="K230" s="13">
        <v>0</v>
      </c>
      <c r="L230" s="13">
        <v>644.3143</v>
      </c>
      <c r="M230" s="10">
        <v>1467372</v>
      </c>
    </row>
    <row r="231" spans="1:13" x14ac:dyDescent="0.2">
      <c r="A231" s="19" t="s">
        <v>46</v>
      </c>
      <c r="B231" s="19" t="s">
        <v>58</v>
      </c>
      <c r="C231" s="19" t="s">
        <v>48</v>
      </c>
      <c r="D231" s="19" t="s">
        <v>81</v>
      </c>
      <c r="E231" s="9" t="s">
        <v>40</v>
      </c>
      <c r="F231" s="10">
        <v>-316516.8003</v>
      </c>
      <c r="G231" s="10">
        <v>-311071.13770000002</v>
      </c>
      <c r="H231" s="11">
        <v>0.98279502830885612</v>
      </c>
      <c r="I231" s="12">
        <v>-2E-3</v>
      </c>
      <c r="J231" s="12">
        <v>1.4999999999999999E-7</v>
      </c>
      <c r="K231" s="13">
        <v>0</v>
      </c>
      <c r="L231" s="13">
        <v>622.18979999999999</v>
      </c>
      <c r="M231" s="10">
        <v>1467372</v>
      </c>
    </row>
    <row r="232" spans="1:13" x14ac:dyDescent="0.2">
      <c r="A232" s="19" t="s">
        <v>46</v>
      </c>
      <c r="B232" s="19" t="s">
        <v>58</v>
      </c>
      <c r="C232" s="19" t="s">
        <v>48</v>
      </c>
      <c r="D232" s="19" t="s">
        <v>81</v>
      </c>
      <c r="E232" s="9" t="s">
        <v>41</v>
      </c>
      <c r="F232" s="10">
        <v>-327067.3603</v>
      </c>
      <c r="G232" s="10">
        <v>-320750.66989999998</v>
      </c>
      <c r="H232" s="11">
        <v>0.980686882404882</v>
      </c>
      <c r="I232" s="12">
        <v>-2E-3</v>
      </c>
      <c r="J232" s="12">
        <v>1.4999999999999999E-7</v>
      </c>
      <c r="K232" s="13">
        <v>0</v>
      </c>
      <c r="L232" s="13">
        <v>641.55029999999999</v>
      </c>
      <c r="M232" s="10">
        <v>1467372</v>
      </c>
    </row>
    <row r="233" spans="1:13" x14ac:dyDescent="0.2">
      <c r="A233" s="19" t="s">
        <v>46</v>
      </c>
      <c r="B233" s="19" t="s">
        <v>59</v>
      </c>
      <c r="C233" s="19" t="s">
        <v>48</v>
      </c>
      <c r="D233" s="19" t="s">
        <v>81</v>
      </c>
      <c r="E233" s="9" t="s">
        <v>30</v>
      </c>
      <c r="F233" s="10">
        <v>0</v>
      </c>
      <c r="G233" s="10">
        <v>0</v>
      </c>
      <c r="H233" s="11">
        <v>1</v>
      </c>
      <c r="I233" s="12">
        <v>-2E-3</v>
      </c>
      <c r="J233" s="12">
        <v>1.4999999999999999E-7</v>
      </c>
      <c r="K233" s="13">
        <v>0</v>
      </c>
      <c r="L233" s="13">
        <v>654.18460000000005</v>
      </c>
      <c r="M233" s="10">
        <v>1467372</v>
      </c>
    </row>
    <row r="234" spans="1:13" x14ac:dyDescent="0.2">
      <c r="A234" s="19" t="s">
        <v>46</v>
      </c>
      <c r="B234" s="19" t="s">
        <v>59</v>
      </c>
      <c r="C234" s="19" t="s">
        <v>48</v>
      </c>
      <c r="D234" s="19" t="s">
        <v>81</v>
      </c>
      <c r="E234" s="9" t="s">
        <v>31</v>
      </c>
      <c r="F234" s="10">
        <v>-295415.68030000001</v>
      </c>
      <c r="G234" s="10">
        <v>-295146.34649999999</v>
      </c>
      <c r="H234" s="11">
        <v>0.99908828880964207</v>
      </c>
      <c r="I234" s="12">
        <v>-2E-3</v>
      </c>
      <c r="J234" s="12">
        <v>1.4999999999999999E-7</v>
      </c>
      <c r="K234" s="13">
        <v>0</v>
      </c>
      <c r="L234" s="13">
        <v>590.33770000000004</v>
      </c>
      <c r="M234" s="10">
        <v>1467372</v>
      </c>
    </row>
    <row r="235" spans="1:13" x14ac:dyDescent="0.2">
      <c r="A235" s="19" t="s">
        <v>46</v>
      </c>
      <c r="B235" s="19" t="s">
        <v>59</v>
      </c>
      <c r="C235" s="19" t="s">
        <v>48</v>
      </c>
      <c r="D235" s="19" t="s">
        <v>81</v>
      </c>
      <c r="E235" s="9" t="s">
        <v>32</v>
      </c>
      <c r="F235" s="10">
        <v>-327067.3603</v>
      </c>
      <c r="G235" s="10">
        <v>-326228.85139999999</v>
      </c>
      <c r="H235" s="11">
        <v>0.99743628059166811</v>
      </c>
      <c r="I235" s="12">
        <v>-2E-3</v>
      </c>
      <c r="J235" s="12">
        <v>1.4999999999999999E-7</v>
      </c>
      <c r="K235" s="13">
        <v>0</v>
      </c>
      <c r="L235" s="13">
        <v>652.50750000000005</v>
      </c>
      <c r="M235" s="10">
        <v>1467372</v>
      </c>
    </row>
    <row r="236" spans="1:13" x14ac:dyDescent="0.2">
      <c r="A236" s="19" t="s">
        <v>46</v>
      </c>
      <c r="B236" s="19" t="s">
        <v>59</v>
      </c>
      <c r="C236" s="19" t="s">
        <v>48</v>
      </c>
      <c r="D236" s="19" t="s">
        <v>81</v>
      </c>
      <c r="E236" s="9" t="s">
        <v>33</v>
      </c>
      <c r="F236" s="10">
        <v>-316516.8003</v>
      </c>
      <c r="G236" s="10">
        <v>-315172.09370000003</v>
      </c>
      <c r="H236" s="11">
        <v>0.99575154731721993</v>
      </c>
      <c r="I236" s="12">
        <v>-2E-3</v>
      </c>
      <c r="J236" s="12">
        <v>1.4999999999999999E-7</v>
      </c>
      <c r="K236" s="13">
        <v>0</v>
      </c>
      <c r="L236" s="13">
        <v>630.39229999999998</v>
      </c>
      <c r="M236" s="10">
        <v>1467372</v>
      </c>
    </row>
    <row r="237" spans="1:13" x14ac:dyDescent="0.2">
      <c r="A237" s="19" t="s">
        <v>46</v>
      </c>
      <c r="B237" s="19" t="s">
        <v>59</v>
      </c>
      <c r="C237" s="19" t="s">
        <v>48</v>
      </c>
      <c r="D237" s="19" t="s">
        <v>81</v>
      </c>
      <c r="E237" s="9" t="s">
        <v>34</v>
      </c>
      <c r="F237" s="10">
        <v>-327067.3603</v>
      </c>
      <c r="G237" s="10">
        <v>-325131.51610000001</v>
      </c>
      <c r="H237" s="11">
        <v>0.99408120624870799</v>
      </c>
      <c r="I237" s="12">
        <v>-2E-3</v>
      </c>
      <c r="J237" s="12">
        <v>1.4999999999999999E-7</v>
      </c>
      <c r="K237" s="13">
        <v>0</v>
      </c>
      <c r="L237" s="13">
        <v>650.31270000000006</v>
      </c>
      <c r="M237" s="10">
        <v>1467372</v>
      </c>
    </row>
    <row r="238" spans="1:13" x14ac:dyDescent="0.2">
      <c r="A238" s="19" t="s">
        <v>46</v>
      </c>
      <c r="B238" s="19" t="s">
        <v>59</v>
      </c>
      <c r="C238" s="19" t="s">
        <v>48</v>
      </c>
      <c r="D238" s="19" t="s">
        <v>81</v>
      </c>
      <c r="E238" s="9" t="s">
        <v>35</v>
      </c>
      <c r="F238" s="10">
        <v>-316516.8003</v>
      </c>
      <c r="G238" s="10">
        <v>-314081.67940000002</v>
      </c>
      <c r="H238" s="11">
        <v>0.99230650345268601</v>
      </c>
      <c r="I238" s="12">
        <v>-2E-3</v>
      </c>
      <c r="J238" s="12">
        <v>1.4999999999999999E-7</v>
      </c>
      <c r="K238" s="13">
        <v>0</v>
      </c>
      <c r="L238" s="13">
        <v>628.21130000000005</v>
      </c>
      <c r="M238" s="10">
        <v>1467372</v>
      </c>
    </row>
    <row r="239" spans="1:13" x14ac:dyDescent="0.2">
      <c r="A239" s="19" t="s">
        <v>46</v>
      </c>
      <c r="B239" s="19" t="s">
        <v>59</v>
      </c>
      <c r="C239" s="19" t="s">
        <v>48</v>
      </c>
      <c r="D239" s="19" t="s">
        <v>81</v>
      </c>
      <c r="E239" s="9" t="s">
        <v>36</v>
      </c>
      <c r="F239" s="10">
        <v>-327067.3603</v>
      </c>
      <c r="G239" s="10">
        <v>-323979.92389999999</v>
      </c>
      <c r="H239" s="11">
        <v>0.99056024290822198</v>
      </c>
      <c r="I239" s="12">
        <v>-2E-3</v>
      </c>
      <c r="J239" s="12">
        <v>1.4999999999999999E-7</v>
      </c>
      <c r="K239" s="13">
        <v>0</v>
      </c>
      <c r="L239" s="13">
        <v>648.00930000000005</v>
      </c>
      <c r="M239" s="10">
        <v>1467372</v>
      </c>
    </row>
    <row r="240" spans="1:13" x14ac:dyDescent="0.2">
      <c r="A240" s="19" t="s">
        <v>46</v>
      </c>
      <c r="B240" s="19" t="s">
        <v>59</v>
      </c>
      <c r="C240" s="19" t="s">
        <v>48</v>
      </c>
      <c r="D240" s="19" t="s">
        <v>81</v>
      </c>
      <c r="E240" s="9" t="s">
        <v>37</v>
      </c>
      <c r="F240" s="10">
        <v>-327067.3603</v>
      </c>
      <c r="G240" s="10">
        <v>-323373.88209999999</v>
      </c>
      <c r="H240" s="11">
        <v>0.98870728581413192</v>
      </c>
      <c r="I240" s="12">
        <v>-2E-3</v>
      </c>
      <c r="J240" s="12">
        <v>1.4999999999999999E-7</v>
      </c>
      <c r="K240" s="13">
        <v>0</v>
      </c>
      <c r="L240" s="13">
        <v>646.7971</v>
      </c>
      <c r="M240" s="10">
        <v>1467372</v>
      </c>
    </row>
    <row r="241" spans="1:13" x14ac:dyDescent="0.2">
      <c r="A241" s="19" t="s">
        <v>46</v>
      </c>
      <c r="B241" s="19" t="s">
        <v>59</v>
      </c>
      <c r="C241" s="19" t="s">
        <v>48</v>
      </c>
      <c r="D241" s="19" t="s">
        <v>81</v>
      </c>
      <c r="E241" s="9" t="s">
        <v>38</v>
      </c>
      <c r="F241" s="10">
        <v>-316516.8003</v>
      </c>
      <c r="G241" s="10">
        <v>-312348.14110000001</v>
      </c>
      <c r="H241" s="11">
        <v>0.98682957982526509</v>
      </c>
      <c r="I241" s="12">
        <v>-2E-3</v>
      </c>
      <c r="J241" s="12">
        <v>1.4999999999999999E-7</v>
      </c>
      <c r="K241" s="13">
        <v>0</v>
      </c>
      <c r="L241" s="13">
        <v>624.74400000000003</v>
      </c>
      <c r="M241" s="10">
        <v>1467372</v>
      </c>
    </row>
    <row r="242" spans="1:13" x14ac:dyDescent="0.2">
      <c r="A242" s="19" t="s">
        <v>46</v>
      </c>
      <c r="B242" s="19" t="s">
        <v>59</v>
      </c>
      <c r="C242" s="19" t="s">
        <v>48</v>
      </c>
      <c r="D242" s="19" t="s">
        <v>81</v>
      </c>
      <c r="E242" s="9" t="s">
        <v>39</v>
      </c>
      <c r="F242" s="10">
        <v>-327067.3603</v>
      </c>
      <c r="G242" s="10">
        <v>-322132.55680000002</v>
      </c>
      <c r="H242" s="11">
        <v>0.98491196568699801</v>
      </c>
      <c r="I242" s="12">
        <v>-2E-3</v>
      </c>
      <c r="J242" s="12">
        <v>1.4999999999999999E-7</v>
      </c>
      <c r="K242" s="13">
        <v>0</v>
      </c>
      <c r="L242" s="13">
        <v>644.3143</v>
      </c>
      <c r="M242" s="10">
        <v>1467372</v>
      </c>
    </row>
    <row r="243" spans="1:13" x14ac:dyDescent="0.2">
      <c r="A243" s="19" t="s">
        <v>46</v>
      </c>
      <c r="B243" s="19" t="s">
        <v>59</v>
      </c>
      <c r="C243" s="19" t="s">
        <v>48</v>
      </c>
      <c r="D243" s="19" t="s">
        <v>81</v>
      </c>
      <c r="E243" s="9" t="s">
        <v>40</v>
      </c>
      <c r="F243" s="10">
        <v>-316516.8003</v>
      </c>
      <c r="G243" s="10">
        <v>-311071.13770000002</v>
      </c>
      <c r="H243" s="11">
        <v>0.98279502830885612</v>
      </c>
      <c r="I243" s="12">
        <v>-2E-3</v>
      </c>
      <c r="J243" s="12">
        <v>1.4999999999999999E-7</v>
      </c>
      <c r="K243" s="13">
        <v>0</v>
      </c>
      <c r="L243" s="13">
        <v>622.18979999999999</v>
      </c>
      <c r="M243" s="10">
        <v>1467372</v>
      </c>
    </row>
    <row r="244" spans="1:13" x14ac:dyDescent="0.2">
      <c r="A244" s="19" t="s">
        <v>46</v>
      </c>
      <c r="B244" s="19" t="s">
        <v>59</v>
      </c>
      <c r="C244" s="19" t="s">
        <v>48</v>
      </c>
      <c r="D244" s="19" t="s">
        <v>81</v>
      </c>
      <c r="E244" s="9" t="s">
        <v>41</v>
      </c>
      <c r="F244" s="10">
        <v>-327067.3603</v>
      </c>
      <c r="G244" s="10">
        <v>-320750.66989999998</v>
      </c>
      <c r="H244" s="11">
        <v>0.980686882404882</v>
      </c>
      <c r="I244" s="12">
        <v>-2E-3</v>
      </c>
      <c r="J244" s="12">
        <v>1.4999999999999999E-7</v>
      </c>
      <c r="K244" s="13">
        <v>0</v>
      </c>
      <c r="L244" s="13">
        <v>641.55029999999999</v>
      </c>
      <c r="M244" s="10">
        <v>1467372</v>
      </c>
    </row>
    <row r="245" spans="1:13" x14ac:dyDescent="0.2">
      <c r="A245" s="19" t="s">
        <v>46</v>
      </c>
      <c r="B245" s="19" t="s">
        <v>60</v>
      </c>
      <c r="C245" s="19" t="s">
        <v>48</v>
      </c>
      <c r="D245" s="19" t="s">
        <v>81</v>
      </c>
      <c r="E245" s="9" t="s">
        <v>30</v>
      </c>
      <c r="F245" s="10">
        <v>0</v>
      </c>
      <c r="G245" s="10">
        <v>0</v>
      </c>
      <c r="H245" s="11">
        <v>1</v>
      </c>
      <c r="I245" s="12">
        <v>-2E-3</v>
      </c>
      <c r="J245" s="12">
        <v>1.4999999999999999E-7</v>
      </c>
      <c r="K245" s="13">
        <v>0</v>
      </c>
      <c r="L245" s="13">
        <v>1308.3692000000001</v>
      </c>
      <c r="M245" s="10">
        <v>1467372</v>
      </c>
    </row>
    <row r="246" spans="1:13" x14ac:dyDescent="0.2">
      <c r="A246" s="19" t="s">
        <v>46</v>
      </c>
      <c r="B246" s="19" t="s">
        <v>60</v>
      </c>
      <c r="C246" s="19" t="s">
        <v>48</v>
      </c>
      <c r="D246" s="19" t="s">
        <v>81</v>
      </c>
      <c r="E246" s="9" t="s">
        <v>31</v>
      </c>
      <c r="F246" s="10">
        <v>-590831.36060000001</v>
      </c>
      <c r="G246" s="10">
        <v>-590292.69299999997</v>
      </c>
      <c r="H246" s="11">
        <v>0.99908828880964207</v>
      </c>
      <c r="I246" s="12">
        <v>-2E-3</v>
      </c>
      <c r="J246" s="12">
        <v>1.4999999999999999E-7</v>
      </c>
      <c r="K246" s="13">
        <v>0</v>
      </c>
      <c r="L246" s="13">
        <v>1180.6754000000001</v>
      </c>
      <c r="M246" s="10">
        <v>1467372</v>
      </c>
    </row>
    <row r="247" spans="1:13" x14ac:dyDescent="0.2">
      <c r="A247" s="19" t="s">
        <v>46</v>
      </c>
      <c r="B247" s="19" t="s">
        <v>60</v>
      </c>
      <c r="C247" s="19" t="s">
        <v>48</v>
      </c>
      <c r="D247" s="19" t="s">
        <v>81</v>
      </c>
      <c r="E247" s="9" t="s">
        <v>32</v>
      </c>
      <c r="F247" s="10">
        <v>-654134.7206</v>
      </c>
      <c r="G247" s="10">
        <v>-652457.70279999997</v>
      </c>
      <c r="H247" s="11">
        <v>0.99743628059166811</v>
      </c>
      <c r="I247" s="12">
        <v>-2E-3</v>
      </c>
      <c r="J247" s="12">
        <v>1.4999999999999999E-7</v>
      </c>
      <c r="K247" s="13">
        <v>0</v>
      </c>
      <c r="L247" s="13">
        <v>1305.0150000000001</v>
      </c>
      <c r="M247" s="10">
        <v>1467372</v>
      </c>
    </row>
    <row r="248" spans="1:13" x14ac:dyDescent="0.2">
      <c r="A248" s="19" t="s">
        <v>46</v>
      </c>
      <c r="B248" s="19" t="s">
        <v>61</v>
      </c>
      <c r="C248" s="19" t="s">
        <v>48</v>
      </c>
      <c r="D248" s="19" t="s">
        <v>80</v>
      </c>
      <c r="E248" s="9" t="s">
        <v>33</v>
      </c>
      <c r="F248" s="10">
        <v>105000</v>
      </c>
      <c r="G248" s="10">
        <v>104553.91250000001</v>
      </c>
      <c r="H248" s="11">
        <v>0.99575154731721993</v>
      </c>
      <c r="I248" s="12">
        <v>-2E-3</v>
      </c>
      <c r="J248" s="12">
        <v>9.9999999999999995E-8</v>
      </c>
      <c r="K248" s="13">
        <v>0</v>
      </c>
      <c r="L248" s="13">
        <v>-209.1183</v>
      </c>
      <c r="M248" s="10">
        <v>1467372</v>
      </c>
    </row>
    <row r="249" spans="1:13" x14ac:dyDescent="0.2">
      <c r="A249" s="19" t="s">
        <v>46</v>
      </c>
      <c r="B249" s="19" t="s">
        <v>61</v>
      </c>
      <c r="C249" s="19" t="s">
        <v>48</v>
      </c>
      <c r="D249" s="19" t="s">
        <v>80</v>
      </c>
      <c r="E249" s="9" t="s">
        <v>34</v>
      </c>
      <c r="F249" s="10">
        <v>108500</v>
      </c>
      <c r="G249" s="10">
        <v>107857.8109</v>
      </c>
      <c r="H249" s="11">
        <v>0.99408120624870799</v>
      </c>
      <c r="I249" s="12">
        <v>-2E-3</v>
      </c>
      <c r="J249" s="12">
        <v>9.9999999999999995E-8</v>
      </c>
      <c r="K249" s="13">
        <v>0</v>
      </c>
      <c r="L249" s="13">
        <v>-215.72640000000001</v>
      </c>
      <c r="M249" s="10">
        <v>1467372</v>
      </c>
    </row>
    <row r="250" spans="1:13" x14ac:dyDescent="0.2">
      <c r="A250" s="19" t="s">
        <v>46</v>
      </c>
      <c r="B250" s="19" t="s">
        <v>61</v>
      </c>
      <c r="C250" s="19" t="s">
        <v>48</v>
      </c>
      <c r="D250" s="19" t="s">
        <v>80</v>
      </c>
      <c r="E250" s="9" t="s">
        <v>35</v>
      </c>
      <c r="F250" s="10">
        <v>105000</v>
      </c>
      <c r="G250" s="10">
        <v>104192.1829</v>
      </c>
      <c r="H250" s="11">
        <v>0.99230650345268601</v>
      </c>
      <c r="I250" s="12">
        <v>-2E-3</v>
      </c>
      <c r="J250" s="12">
        <v>9.9999999999999995E-8</v>
      </c>
      <c r="K250" s="13">
        <v>0</v>
      </c>
      <c r="L250" s="13">
        <v>-208.3948</v>
      </c>
      <c r="M250" s="10">
        <v>1467372</v>
      </c>
    </row>
    <row r="251" spans="1:13" x14ac:dyDescent="0.2">
      <c r="A251" s="19" t="s">
        <v>46</v>
      </c>
      <c r="B251" s="19" t="s">
        <v>61</v>
      </c>
      <c r="C251" s="19" t="s">
        <v>48</v>
      </c>
      <c r="D251" s="19" t="s">
        <v>80</v>
      </c>
      <c r="E251" s="9" t="s">
        <v>36</v>
      </c>
      <c r="F251" s="10">
        <v>108500</v>
      </c>
      <c r="G251" s="10">
        <v>107475.7864</v>
      </c>
      <c r="H251" s="11">
        <v>0.99056024290822198</v>
      </c>
      <c r="I251" s="12">
        <v>-2E-3</v>
      </c>
      <c r="J251" s="12">
        <v>9.9999999999999995E-8</v>
      </c>
      <c r="K251" s="13">
        <v>0</v>
      </c>
      <c r="L251" s="13">
        <v>-214.9623</v>
      </c>
      <c r="M251" s="10">
        <v>1467372</v>
      </c>
    </row>
    <row r="252" spans="1:13" x14ac:dyDescent="0.2">
      <c r="A252" s="19" t="s">
        <v>46</v>
      </c>
      <c r="B252" s="19" t="s">
        <v>61</v>
      </c>
      <c r="C252" s="19" t="s">
        <v>48</v>
      </c>
      <c r="D252" s="19" t="s">
        <v>80</v>
      </c>
      <c r="E252" s="9" t="s">
        <v>37</v>
      </c>
      <c r="F252" s="10">
        <v>108500</v>
      </c>
      <c r="G252" s="10">
        <v>107274.7405</v>
      </c>
      <c r="H252" s="11">
        <v>0.98870728581413192</v>
      </c>
      <c r="I252" s="12">
        <v>-2E-3</v>
      </c>
      <c r="J252" s="12">
        <v>9.9999999999999995E-8</v>
      </c>
      <c r="K252" s="13">
        <v>0</v>
      </c>
      <c r="L252" s="13">
        <v>-214.56020000000001</v>
      </c>
      <c r="M252" s="10">
        <v>1467372</v>
      </c>
    </row>
    <row r="253" spans="1:13" x14ac:dyDescent="0.2">
      <c r="A253" s="19" t="s">
        <v>46</v>
      </c>
      <c r="B253" s="19" t="s">
        <v>61</v>
      </c>
      <c r="C253" s="19" t="s">
        <v>48</v>
      </c>
      <c r="D253" s="19" t="s">
        <v>80</v>
      </c>
      <c r="E253" s="9" t="s">
        <v>38</v>
      </c>
      <c r="F253" s="10">
        <v>105000</v>
      </c>
      <c r="G253" s="10">
        <v>103617.1059</v>
      </c>
      <c r="H253" s="11">
        <v>0.98682957982526509</v>
      </c>
      <c r="I253" s="12">
        <v>-2E-3</v>
      </c>
      <c r="J253" s="12">
        <v>9.9999999999999995E-8</v>
      </c>
      <c r="K253" s="13">
        <v>0</v>
      </c>
      <c r="L253" s="13">
        <v>-207.24460000000002</v>
      </c>
      <c r="M253" s="10">
        <v>1467372</v>
      </c>
    </row>
    <row r="254" spans="1:13" x14ac:dyDescent="0.2">
      <c r="A254" s="19" t="s">
        <v>46</v>
      </c>
      <c r="B254" s="19" t="s">
        <v>61</v>
      </c>
      <c r="C254" s="19" t="s">
        <v>48</v>
      </c>
      <c r="D254" s="19" t="s">
        <v>80</v>
      </c>
      <c r="E254" s="9" t="s">
        <v>39</v>
      </c>
      <c r="F254" s="10">
        <v>108500</v>
      </c>
      <c r="G254" s="10">
        <v>106862.9483</v>
      </c>
      <c r="H254" s="11">
        <v>0.98491196568699801</v>
      </c>
      <c r="I254" s="12">
        <v>-2E-3</v>
      </c>
      <c r="J254" s="12">
        <v>9.9999999999999995E-8</v>
      </c>
      <c r="K254" s="13">
        <v>0</v>
      </c>
      <c r="L254" s="13">
        <v>-213.73660000000001</v>
      </c>
      <c r="M254" s="10">
        <v>1467372</v>
      </c>
    </row>
    <row r="255" spans="1:13" x14ac:dyDescent="0.2">
      <c r="A255" s="19" t="s">
        <v>46</v>
      </c>
      <c r="B255" s="19" t="s">
        <v>62</v>
      </c>
      <c r="C255" s="19" t="s">
        <v>48</v>
      </c>
      <c r="D255" s="19" t="s">
        <v>81</v>
      </c>
      <c r="E255" s="9" t="s">
        <v>30</v>
      </c>
      <c r="F255" s="10">
        <v>0</v>
      </c>
      <c r="G255" s="10">
        <v>0</v>
      </c>
      <c r="H255" s="11">
        <v>1</v>
      </c>
      <c r="I255" s="12">
        <v>-2E-3</v>
      </c>
      <c r="J255" s="12">
        <v>1.4999999999999999E-7</v>
      </c>
      <c r="K255" s="13">
        <v>0</v>
      </c>
      <c r="L255" s="13">
        <v>-327.09230000000002</v>
      </c>
      <c r="M255" s="10">
        <v>1467372</v>
      </c>
    </row>
    <row r="256" spans="1:13" x14ac:dyDescent="0.2">
      <c r="A256" s="19" t="s">
        <v>46</v>
      </c>
      <c r="B256" s="19" t="s">
        <v>62</v>
      </c>
      <c r="C256" s="19" t="s">
        <v>48</v>
      </c>
      <c r="D256" s="19" t="s">
        <v>81</v>
      </c>
      <c r="E256" s="9" t="s">
        <v>31</v>
      </c>
      <c r="F256" s="10">
        <v>147707.8401</v>
      </c>
      <c r="G256" s="10">
        <v>147573.17329999999</v>
      </c>
      <c r="H256" s="11">
        <v>0.99908828880964207</v>
      </c>
      <c r="I256" s="12">
        <v>-2E-3</v>
      </c>
      <c r="J256" s="12">
        <v>1.4999999999999999E-7</v>
      </c>
      <c r="K256" s="13">
        <v>0</v>
      </c>
      <c r="L256" s="13">
        <v>-295.16890000000001</v>
      </c>
      <c r="M256" s="10">
        <v>1467372</v>
      </c>
    </row>
    <row r="257" spans="1:13" x14ac:dyDescent="0.2">
      <c r="A257" s="19" t="s">
        <v>46</v>
      </c>
      <c r="B257" s="19" t="s">
        <v>62</v>
      </c>
      <c r="C257" s="19" t="s">
        <v>48</v>
      </c>
      <c r="D257" s="19" t="s">
        <v>81</v>
      </c>
      <c r="E257" s="9" t="s">
        <v>32</v>
      </c>
      <c r="F257" s="10">
        <v>163533.6802</v>
      </c>
      <c r="G257" s="10">
        <v>163114.42569999999</v>
      </c>
      <c r="H257" s="11">
        <v>0.99743628059166811</v>
      </c>
      <c r="I257" s="12">
        <v>-2E-3</v>
      </c>
      <c r="J257" s="12">
        <v>1.4999999999999999E-7</v>
      </c>
      <c r="K257" s="13">
        <v>0</v>
      </c>
      <c r="L257" s="13">
        <v>-326.25370000000004</v>
      </c>
      <c r="M257" s="10">
        <v>1467372</v>
      </c>
    </row>
    <row r="258" spans="1:13" x14ac:dyDescent="0.2">
      <c r="A258" s="19" t="s">
        <v>46</v>
      </c>
      <c r="B258" s="19" t="s">
        <v>62</v>
      </c>
      <c r="C258" s="19" t="s">
        <v>48</v>
      </c>
      <c r="D258" s="19" t="s">
        <v>81</v>
      </c>
      <c r="E258" s="9" t="s">
        <v>33</v>
      </c>
      <c r="F258" s="10">
        <v>158258.4002</v>
      </c>
      <c r="G258" s="10">
        <v>157586.04680000001</v>
      </c>
      <c r="H258" s="11">
        <v>0.99575154731721993</v>
      </c>
      <c r="I258" s="12">
        <v>-2E-3</v>
      </c>
      <c r="J258" s="12">
        <v>1.4999999999999999E-7</v>
      </c>
      <c r="K258" s="13">
        <v>0</v>
      </c>
      <c r="L258" s="13">
        <v>-315.1961</v>
      </c>
      <c r="M258" s="10">
        <v>1467372</v>
      </c>
    </row>
    <row r="259" spans="1:13" x14ac:dyDescent="0.2">
      <c r="A259" s="19" t="s">
        <v>46</v>
      </c>
      <c r="B259" s="19" t="s">
        <v>62</v>
      </c>
      <c r="C259" s="19" t="s">
        <v>48</v>
      </c>
      <c r="D259" s="19" t="s">
        <v>81</v>
      </c>
      <c r="E259" s="9" t="s">
        <v>34</v>
      </c>
      <c r="F259" s="10">
        <v>163533.6802</v>
      </c>
      <c r="G259" s="10">
        <v>162565.758</v>
      </c>
      <c r="H259" s="11">
        <v>0.99408120624870799</v>
      </c>
      <c r="I259" s="12">
        <v>-2E-3</v>
      </c>
      <c r="J259" s="12">
        <v>1.4999999999999999E-7</v>
      </c>
      <c r="K259" s="13">
        <v>0</v>
      </c>
      <c r="L259" s="13">
        <v>-325.15629999999999</v>
      </c>
      <c r="M259" s="10">
        <v>1467372</v>
      </c>
    </row>
    <row r="260" spans="1:13" x14ac:dyDescent="0.2">
      <c r="A260" s="19" t="s">
        <v>46</v>
      </c>
      <c r="B260" s="19" t="s">
        <v>62</v>
      </c>
      <c r="C260" s="19" t="s">
        <v>48</v>
      </c>
      <c r="D260" s="19" t="s">
        <v>81</v>
      </c>
      <c r="E260" s="9" t="s">
        <v>35</v>
      </c>
      <c r="F260" s="10">
        <v>158258.4002</v>
      </c>
      <c r="G260" s="10">
        <v>157040.83970000001</v>
      </c>
      <c r="H260" s="11">
        <v>0.99230650345268601</v>
      </c>
      <c r="I260" s="12">
        <v>-2E-3</v>
      </c>
      <c r="J260" s="12">
        <v>1.4999999999999999E-7</v>
      </c>
      <c r="K260" s="13">
        <v>0</v>
      </c>
      <c r="L260" s="13">
        <v>-314.10570000000001</v>
      </c>
      <c r="M260" s="10">
        <v>1467372</v>
      </c>
    </row>
    <row r="261" spans="1:13" x14ac:dyDescent="0.2">
      <c r="A261" s="19" t="s">
        <v>46</v>
      </c>
      <c r="B261" s="19" t="s">
        <v>62</v>
      </c>
      <c r="C261" s="19" t="s">
        <v>48</v>
      </c>
      <c r="D261" s="19" t="s">
        <v>81</v>
      </c>
      <c r="E261" s="9" t="s">
        <v>36</v>
      </c>
      <c r="F261" s="10">
        <v>163533.6802</v>
      </c>
      <c r="G261" s="10">
        <v>161989.96189999999</v>
      </c>
      <c r="H261" s="11">
        <v>0.99056024290822198</v>
      </c>
      <c r="I261" s="12">
        <v>-2E-3</v>
      </c>
      <c r="J261" s="12">
        <v>1.4999999999999999E-7</v>
      </c>
      <c r="K261" s="13">
        <v>0</v>
      </c>
      <c r="L261" s="13">
        <v>-324.00470000000001</v>
      </c>
      <c r="M261" s="10">
        <v>1467372</v>
      </c>
    </row>
    <row r="262" spans="1:13" x14ac:dyDescent="0.2">
      <c r="A262" s="19" t="s">
        <v>46</v>
      </c>
      <c r="B262" s="19" t="s">
        <v>62</v>
      </c>
      <c r="C262" s="19" t="s">
        <v>48</v>
      </c>
      <c r="D262" s="19" t="s">
        <v>81</v>
      </c>
      <c r="E262" s="9" t="s">
        <v>37</v>
      </c>
      <c r="F262" s="10">
        <v>163533.6802</v>
      </c>
      <c r="G262" s="10">
        <v>161686.94099999999</v>
      </c>
      <c r="H262" s="11">
        <v>0.98870728581413192</v>
      </c>
      <c r="I262" s="12">
        <v>-2E-3</v>
      </c>
      <c r="J262" s="12">
        <v>1.4999999999999999E-7</v>
      </c>
      <c r="K262" s="13">
        <v>0</v>
      </c>
      <c r="L262" s="13">
        <v>-323.39859999999999</v>
      </c>
      <c r="M262" s="10">
        <v>1467372</v>
      </c>
    </row>
    <row r="263" spans="1:13" x14ac:dyDescent="0.2">
      <c r="A263" s="19" t="s">
        <v>46</v>
      </c>
      <c r="B263" s="19" t="s">
        <v>62</v>
      </c>
      <c r="C263" s="19" t="s">
        <v>48</v>
      </c>
      <c r="D263" s="19" t="s">
        <v>81</v>
      </c>
      <c r="E263" s="9" t="s">
        <v>38</v>
      </c>
      <c r="F263" s="10">
        <v>158258.4002</v>
      </c>
      <c r="G263" s="10">
        <v>156174.0705</v>
      </c>
      <c r="H263" s="11">
        <v>0.98682957982526509</v>
      </c>
      <c r="I263" s="12">
        <v>-2E-3</v>
      </c>
      <c r="J263" s="12">
        <v>1.4999999999999999E-7</v>
      </c>
      <c r="K263" s="13">
        <v>0</v>
      </c>
      <c r="L263" s="13">
        <v>-312.37200000000001</v>
      </c>
      <c r="M263" s="10">
        <v>1467372</v>
      </c>
    </row>
    <row r="264" spans="1:13" x14ac:dyDescent="0.2">
      <c r="A264" s="19" t="s">
        <v>46</v>
      </c>
      <c r="B264" s="19" t="s">
        <v>62</v>
      </c>
      <c r="C264" s="19" t="s">
        <v>48</v>
      </c>
      <c r="D264" s="19" t="s">
        <v>81</v>
      </c>
      <c r="E264" s="9" t="s">
        <v>39</v>
      </c>
      <c r="F264" s="10">
        <v>163533.6802</v>
      </c>
      <c r="G264" s="10">
        <v>161066.27840000001</v>
      </c>
      <c r="H264" s="11">
        <v>0.98491196568699801</v>
      </c>
      <c r="I264" s="12">
        <v>-2E-3</v>
      </c>
      <c r="J264" s="12">
        <v>1.4999999999999999E-7</v>
      </c>
      <c r="K264" s="13">
        <v>0</v>
      </c>
      <c r="L264" s="13">
        <v>-322.15710000000001</v>
      </c>
      <c r="M264" s="10">
        <v>1467372</v>
      </c>
    </row>
    <row r="265" spans="1:13" x14ac:dyDescent="0.2">
      <c r="A265" s="19" t="s">
        <v>46</v>
      </c>
      <c r="B265" s="19" t="s">
        <v>62</v>
      </c>
      <c r="C265" s="19" t="s">
        <v>48</v>
      </c>
      <c r="D265" s="19" t="s">
        <v>81</v>
      </c>
      <c r="E265" s="9" t="s">
        <v>40</v>
      </c>
      <c r="F265" s="10">
        <v>158258.4002</v>
      </c>
      <c r="G265" s="10">
        <v>155535.56890000001</v>
      </c>
      <c r="H265" s="11">
        <v>0.98279502830885612</v>
      </c>
      <c r="I265" s="12">
        <v>-2E-3</v>
      </c>
      <c r="J265" s="12">
        <v>1.4999999999999999E-7</v>
      </c>
      <c r="K265" s="13">
        <v>0</v>
      </c>
      <c r="L265" s="13">
        <v>-311.0949</v>
      </c>
      <c r="M265" s="10">
        <v>1467372</v>
      </c>
    </row>
    <row r="266" spans="1:13" x14ac:dyDescent="0.2">
      <c r="A266" s="19" t="s">
        <v>46</v>
      </c>
      <c r="B266" s="19" t="s">
        <v>62</v>
      </c>
      <c r="C266" s="19" t="s">
        <v>48</v>
      </c>
      <c r="D266" s="19" t="s">
        <v>81</v>
      </c>
      <c r="E266" s="9" t="s">
        <v>41</v>
      </c>
      <c r="F266" s="10">
        <v>163533.6802</v>
      </c>
      <c r="G266" s="10">
        <v>160375.33499999999</v>
      </c>
      <c r="H266" s="11">
        <v>0.980686882404882</v>
      </c>
      <c r="I266" s="12">
        <v>-2E-3</v>
      </c>
      <c r="J266" s="12">
        <v>1.4999999999999999E-7</v>
      </c>
      <c r="K266" s="13">
        <v>0</v>
      </c>
      <c r="L266" s="13">
        <v>-320.77510000000001</v>
      </c>
      <c r="M266" s="10">
        <v>1467372</v>
      </c>
    </row>
    <row r="267" spans="1:13" x14ac:dyDescent="0.2">
      <c r="A267" s="19" t="s">
        <v>46</v>
      </c>
      <c r="B267" s="19" t="s">
        <v>63</v>
      </c>
      <c r="C267" s="19" t="s">
        <v>48</v>
      </c>
      <c r="D267" s="19" t="s">
        <v>80</v>
      </c>
      <c r="E267" s="9" t="s">
        <v>33</v>
      </c>
      <c r="F267" s="10">
        <v>-105000</v>
      </c>
      <c r="G267" s="10">
        <v>-104553.91250000001</v>
      </c>
      <c r="H267" s="11">
        <v>0.99575154731721993</v>
      </c>
      <c r="I267" s="12">
        <v>-2E-3</v>
      </c>
      <c r="J267" s="12">
        <v>9.9999999999999995E-8</v>
      </c>
      <c r="K267" s="13">
        <v>0</v>
      </c>
      <c r="L267" s="13">
        <v>209.1183</v>
      </c>
      <c r="M267" s="10">
        <v>1467372</v>
      </c>
    </row>
    <row r="268" spans="1:13" x14ac:dyDescent="0.2">
      <c r="A268" s="19" t="s">
        <v>46</v>
      </c>
      <c r="B268" s="19" t="s">
        <v>63</v>
      </c>
      <c r="C268" s="19" t="s">
        <v>48</v>
      </c>
      <c r="D268" s="19" t="s">
        <v>80</v>
      </c>
      <c r="E268" s="9" t="s">
        <v>34</v>
      </c>
      <c r="F268" s="10">
        <v>-108500</v>
      </c>
      <c r="G268" s="10">
        <v>-107857.8109</v>
      </c>
      <c r="H268" s="11">
        <v>0.99408120624870799</v>
      </c>
      <c r="I268" s="12">
        <v>-2E-3</v>
      </c>
      <c r="J268" s="12">
        <v>9.9999999999999995E-8</v>
      </c>
      <c r="K268" s="13">
        <v>0</v>
      </c>
      <c r="L268" s="13">
        <v>215.72640000000001</v>
      </c>
      <c r="M268" s="10">
        <v>1467372</v>
      </c>
    </row>
    <row r="269" spans="1:13" x14ac:dyDescent="0.2">
      <c r="A269" s="19" t="s">
        <v>46</v>
      </c>
      <c r="B269" s="19" t="s">
        <v>63</v>
      </c>
      <c r="C269" s="19" t="s">
        <v>48</v>
      </c>
      <c r="D269" s="19" t="s">
        <v>80</v>
      </c>
      <c r="E269" s="9" t="s">
        <v>35</v>
      </c>
      <c r="F269" s="10">
        <v>-105000</v>
      </c>
      <c r="G269" s="10">
        <v>-104192.1829</v>
      </c>
      <c r="H269" s="11">
        <v>0.99230650345268601</v>
      </c>
      <c r="I269" s="12">
        <v>-2E-3</v>
      </c>
      <c r="J269" s="12">
        <v>9.9999999999999995E-8</v>
      </c>
      <c r="K269" s="13">
        <v>0</v>
      </c>
      <c r="L269" s="13">
        <v>208.3948</v>
      </c>
      <c r="M269" s="10">
        <v>1467372</v>
      </c>
    </row>
    <row r="270" spans="1:13" x14ac:dyDescent="0.2">
      <c r="A270" s="19" t="s">
        <v>46</v>
      </c>
      <c r="B270" s="19" t="s">
        <v>63</v>
      </c>
      <c r="C270" s="19" t="s">
        <v>48</v>
      </c>
      <c r="D270" s="19" t="s">
        <v>80</v>
      </c>
      <c r="E270" s="9" t="s">
        <v>36</v>
      </c>
      <c r="F270" s="10">
        <v>-108500</v>
      </c>
      <c r="G270" s="10">
        <v>-107475.7864</v>
      </c>
      <c r="H270" s="11">
        <v>0.99056024290822198</v>
      </c>
      <c r="I270" s="12">
        <v>-2E-3</v>
      </c>
      <c r="J270" s="12">
        <v>9.9999999999999995E-8</v>
      </c>
      <c r="K270" s="13">
        <v>0</v>
      </c>
      <c r="L270" s="13">
        <v>214.9623</v>
      </c>
      <c r="M270" s="10">
        <v>1467372</v>
      </c>
    </row>
    <row r="271" spans="1:13" x14ac:dyDescent="0.2">
      <c r="A271" s="19" t="s">
        <v>46</v>
      </c>
      <c r="B271" s="19" t="s">
        <v>63</v>
      </c>
      <c r="C271" s="19" t="s">
        <v>48</v>
      </c>
      <c r="D271" s="19" t="s">
        <v>80</v>
      </c>
      <c r="E271" s="9" t="s">
        <v>37</v>
      </c>
      <c r="F271" s="10">
        <v>-108500</v>
      </c>
      <c r="G271" s="10">
        <v>-107274.7405</v>
      </c>
      <c r="H271" s="11">
        <v>0.98870728581413192</v>
      </c>
      <c r="I271" s="12">
        <v>-2E-3</v>
      </c>
      <c r="J271" s="12">
        <v>9.9999999999999995E-8</v>
      </c>
      <c r="K271" s="13">
        <v>0</v>
      </c>
      <c r="L271" s="13">
        <v>214.56020000000001</v>
      </c>
      <c r="M271" s="10">
        <v>1467372</v>
      </c>
    </row>
    <row r="272" spans="1:13" x14ac:dyDescent="0.2">
      <c r="A272" s="19" t="s">
        <v>46</v>
      </c>
      <c r="B272" s="19" t="s">
        <v>63</v>
      </c>
      <c r="C272" s="19" t="s">
        <v>48</v>
      </c>
      <c r="D272" s="19" t="s">
        <v>80</v>
      </c>
      <c r="E272" s="9" t="s">
        <v>38</v>
      </c>
      <c r="F272" s="10">
        <v>-105000</v>
      </c>
      <c r="G272" s="10">
        <v>-103617.1059</v>
      </c>
      <c r="H272" s="11">
        <v>0.98682957982526509</v>
      </c>
      <c r="I272" s="12">
        <v>-2E-3</v>
      </c>
      <c r="J272" s="12">
        <v>9.9999999999999995E-8</v>
      </c>
      <c r="K272" s="13">
        <v>0</v>
      </c>
      <c r="L272" s="13">
        <v>207.24460000000002</v>
      </c>
      <c r="M272" s="10">
        <v>1467372</v>
      </c>
    </row>
    <row r="273" spans="1:13" x14ac:dyDescent="0.2">
      <c r="A273" s="19" t="s">
        <v>46</v>
      </c>
      <c r="B273" s="19" t="s">
        <v>63</v>
      </c>
      <c r="C273" s="19" t="s">
        <v>48</v>
      </c>
      <c r="D273" s="19" t="s">
        <v>80</v>
      </c>
      <c r="E273" s="9" t="s">
        <v>39</v>
      </c>
      <c r="F273" s="10">
        <v>-108500</v>
      </c>
      <c r="G273" s="10">
        <v>-106862.9483</v>
      </c>
      <c r="H273" s="11">
        <v>0.98491196568699801</v>
      </c>
      <c r="I273" s="12">
        <v>-2E-3</v>
      </c>
      <c r="J273" s="12">
        <v>9.9999999999999995E-8</v>
      </c>
      <c r="K273" s="13">
        <v>0</v>
      </c>
      <c r="L273" s="13">
        <v>213.73660000000001</v>
      </c>
      <c r="M273" s="10">
        <v>1467372</v>
      </c>
    </row>
    <row r="274" spans="1:13" x14ac:dyDescent="0.2">
      <c r="A274" s="19" t="s">
        <v>46</v>
      </c>
      <c r="B274" s="19" t="s">
        <v>64</v>
      </c>
      <c r="C274" s="19" t="s">
        <v>48</v>
      </c>
      <c r="D274" s="19" t="s">
        <v>80</v>
      </c>
      <c r="E274" s="9" t="s">
        <v>33</v>
      </c>
      <c r="F274" s="10">
        <v>105000</v>
      </c>
      <c r="G274" s="10">
        <v>104553.91250000001</v>
      </c>
      <c r="H274" s="11">
        <v>0.99575154731721993</v>
      </c>
      <c r="I274" s="12">
        <v>-2E-3</v>
      </c>
      <c r="J274" s="12">
        <v>9.9999999999999995E-8</v>
      </c>
      <c r="K274" s="13">
        <v>0</v>
      </c>
      <c r="L274" s="13">
        <v>-209.1183</v>
      </c>
      <c r="M274" s="10">
        <v>1467372</v>
      </c>
    </row>
    <row r="275" spans="1:13" x14ac:dyDescent="0.2">
      <c r="A275" s="19" t="s">
        <v>46</v>
      </c>
      <c r="B275" s="19" t="s">
        <v>64</v>
      </c>
      <c r="C275" s="19" t="s">
        <v>48</v>
      </c>
      <c r="D275" s="19" t="s">
        <v>80</v>
      </c>
      <c r="E275" s="9" t="s">
        <v>34</v>
      </c>
      <c r="F275" s="10">
        <v>108500</v>
      </c>
      <c r="G275" s="10">
        <v>107857.8109</v>
      </c>
      <c r="H275" s="11">
        <v>0.99408120624870799</v>
      </c>
      <c r="I275" s="12">
        <v>-2E-3</v>
      </c>
      <c r="J275" s="12">
        <v>9.9999999999999995E-8</v>
      </c>
      <c r="K275" s="13">
        <v>0</v>
      </c>
      <c r="L275" s="13">
        <v>-215.72640000000001</v>
      </c>
      <c r="M275" s="10">
        <v>1467372</v>
      </c>
    </row>
    <row r="276" spans="1:13" x14ac:dyDescent="0.2">
      <c r="A276" s="19" t="s">
        <v>46</v>
      </c>
      <c r="B276" s="19" t="s">
        <v>64</v>
      </c>
      <c r="C276" s="19" t="s">
        <v>48</v>
      </c>
      <c r="D276" s="19" t="s">
        <v>80</v>
      </c>
      <c r="E276" s="9" t="s">
        <v>35</v>
      </c>
      <c r="F276" s="10">
        <v>105000</v>
      </c>
      <c r="G276" s="10">
        <v>104192.1829</v>
      </c>
      <c r="H276" s="11">
        <v>0.99230650345268601</v>
      </c>
      <c r="I276" s="12">
        <v>-2E-3</v>
      </c>
      <c r="J276" s="12">
        <v>9.9999999999999995E-8</v>
      </c>
      <c r="K276" s="13">
        <v>0</v>
      </c>
      <c r="L276" s="13">
        <v>-208.3948</v>
      </c>
      <c r="M276" s="10">
        <v>1467372</v>
      </c>
    </row>
    <row r="277" spans="1:13" x14ac:dyDescent="0.2">
      <c r="A277" s="19" t="s">
        <v>46</v>
      </c>
      <c r="B277" s="19" t="s">
        <v>64</v>
      </c>
      <c r="C277" s="19" t="s">
        <v>48</v>
      </c>
      <c r="D277" s="19" t="s">
        <v>80</v>
      </c>
      <c r="E277" s="9" t="s">
        <v>36</v>
      </c>
      <c r="F277" s="10">
        <v>108500</v>
      </c>
      <c r="G277" s="10">
        <v>107475.7864</v>
      </c>
      <c r="H277" s="11">
        <v>0.99056024290822198</v>
      </c>
      <c r="I277" s="12">
        <v>-2E-3</v>
      </c>
      <c r="J277" s="12">
        <v>9.9999999999999995E-8</v>
      </c>
      <c r="K277" s="13">
        <v>0</v>
      </c>
      <c r="L277" s="13">
        <v>-214.9623</v>
      </c>
      <c r="M277" s="10">
        <v>1467372</v>
      </c>
    </row>
    <row r="278" spans="1:13" x14ac:dyDescent="0.2">
      <c r="A278" s="19" t="s">
        <v>46</v>
      </c>
      <c r="B278" s="19" t="s">
        <v>64</v>
      </c>
      <c r="C278" s="19" t="s">
        <v>48</v>
      </c>
      <c r="D278" s="19" t="s">
        <v>80</v>
      </c>
      <c r="E278" s="9" t="s">
        <v>37</v>
      </c>
      <c r="F278" s="10">
        <v>108500</v>
      </c>
      <c r="G278" s="10">
        <v>107274.7405</v>
      </c>
      <c r="H278" s="11">
        <v>0.98870728581413192</v>
      </c>
      <c r="I278" s="12">
        <v>-2E-3</v>
      </c>
      <c r="J278" s="12">
        <v>9.9999999999999995E-8</v>
      </c>
      <c r="K278" s="13">
        <v>0</v>
      </c>
      <c r="L278" s="13">
        <v>-214.56020000000001</v>
      </c>
      <c r="M278" s="10">
        <v>1467372</v>
      </c>
    </row>
    <row r="279" spans="1:13" x14ac:dyDescent="0.2">
      <c r="A279" s="19" t="s">
        <v>46</v>
      </c>
      <c r="B279" s="19" t="s">
        <v>64</v>
      </c>
      <c r="C279" s="19" t="s">
        <v>48</v>
      </c>
      <c r="D279" s="19" t="s">
        <v>80</v>
      </c>
      <c r="E279" s="9" t="s">
        <v>38</v>
      </c>
      <c r="F279" s="10">
        <v>105000</v>
      </c>
      <c r="G279" s="10">
        <v>103617.1059</v>
      </c>
      <c r="H279" s="11">
        <v>0.98682957982526509</v>
      </c>
      <c r="I279" s="12">
        <v>-2E-3</v>
      </c>
      <c r="J279" s="12">
        <v>9.9999999999999995E-8</v>
      </c>
      <c r="K279" s="13">
        <v>0</v>
      </c>
      <c r="L279" s="13">
        <v>-207.24460000000002</v>
      </c>
      <c r="M279" s="10">
        <v>1467372</v>
      </c>
    </row>
    <row r="280" spans="1:13" x14ac:dyDescent="0.2">
      <c r="A280" s="19" t="s">
        <v>46</v>
      </c>
      <c r="B280" s="19" t="s">
        <v>64</v>
      </c>
      <c r="C280" s="19" t="s">
        <v>48</v>
      </c>
      <c r="D280" s="19" t="s">
        <v>80</v>
      </c>
      <c r="E280" s="9" t="s">
        <v>39</v>
      </c>
      <c r="F280" s="10">
        <v>108500</v>
      </c>
      <c r="G280" s="10">
        <v>106862.9483</v>
      </c>
      <c r="H280" s="11">
        <v>0.98491196568699801</v>
      </c>
      <c r="I280" s="12">
        <v>-2E-3</v>
      </c>
      <c r="J280" s="12">
        <v>9.9999999999999995E-8</v>
      </c>
      <c r="K280" s="13">
        <v>0</v>
      </c>
      <c r="L280" s="13">
        <v>-213.73660000000001</v>
      </c>
      <c r="M280" s="10">
        <v>1467372</v>
      </c>
    </row>
    <row r="281" spans="1:13" x14ac:dyDescent="0.2">
      <c r="A281" s="19" t="s">
        <v>46</v>
      </c>
      <c r="B281" s="19" t="s">
        <v>65</v>
      </c>
      <c r="C281" s="19" t="s">
        <v>48</v>
      </c>
      <c r="D281" s="19" t="s">
        <v>80</v>
      </c>
      <c r="E281" s="9" t="s">
        <v>30</v>
      </c>
      <c r="F281" s="10">
        <v>0</v>
      </c>
      <c r="G281" s="10">
        <v>0</v>
      </c>
      <c r="H281" s="11">
        <v>1</v>
      </c>
      <c r="I281" s="12">
        <v>-2E-3</v>
      </c>
      <c r="J281" s="12">
        <v>9.9999999999999995E-8</v>
      </c>
      <c r="K281" s="13">
        <v>0</v>
      </c>
      <c r="L281" s="13">
        <v>155.0078</v>
      </c>
      <c r="M281" s="10">
        <v>1467372</v>
      </c>
    </row>
    <row r="282" spans="1:13" x14ac:dyDescent="0.2">
      <c r="A282" s="19" t="s">
        <v>46</v>
      </c>
      <c r="B282" s="19" t="s">
        <v>65</v>
      </c>
      <c r="C282" s="19" t="s">
        <v>48</v>
      </c>
      <c r="D282" s="19" t="s">
        <v>80</v>
      </c>
      <c r="E282" s="9" t="s">
        <v>31</v>
      </c>
      <c r="F282" s="10">
        <v>-70000</v>
      </c>
      <c r="G282" s="10">
        <v>-69936.180200000003</v>
      </c>
      <c r="H282" s="11">
        <v>0.99908828880964207</v>
      </c>
      <c r="I282" s="12">
        <v>-2E-3</v>
      </c>
      <c r="J282" s="12">
        <v>9.9999999999999995E-8</v>
      </c>
      <c r="K282" s="13">
        <v>0</v>
      </c>
      <c r="L282" s="13">
        <v>139.8794</v>
      </c>
      <c r="M282" s="10">
        <v>1467372</v>
      </c>
    </row>
    <row r="283" spans="1:13" x14ac:dyDescent="0.2">
      <c r="A283" s="19" t="s">
        <v>46</v>
      </c>
      <c r="B283" s="19" t="s">
        <v>65</v>
      </c>
      <c r="C283" s="19" t="s">
        <v>48</v>
      </c>
      <c r="D283" s="19" t="s">
        <v>80</v>
      </c>
      <c r="E283" s="9" t="s">
        <v>32</v>
      </c>
      <c r="F283" s="10">
        <v>-77500</v>
      </c>
      <c r="G283" s="10">
        <v>-77301.311700000006</v>
      </c>
      <c r="H283" s="11">
        <v>0.99743628059166811</v>
      </c>
      <c r="I283" s="12">
        <v>-2E-3</v>
      </c>
      <c r="J283" s="12">
        <v>9.9999999999999995E-8</v>
      </c>
      <c r="K283" s="13">
        <v>0</v>
      </c>
      <c r="L283" s="13">
        <v>154.6104</v>
      </c>
      <c r="M283" s="10">
        <v>1467372</v>
      </c>
    </row>
    <row r="284" spans="1:13" x14ac:dyDescent="0.2">
      <c r="A284" s="19" t="s">
        <v>46</v>
      </c>
      <c r="B284" s="19" t="s">
        <v>66</v>
      </c>
      <c r="C284" s="19" t="s">
        <v>48</v>
      </c>
      <c r="D284" s="19" t="s">
        <v>81</v>
      </c>
      <c r="E284" s="9" t="s">
        <v>40</v>
      </c>
      <c r="F284" s="10">
        <v>158258.4002</v>
      </c>
      <c r="G284" s="10">
        <v>155535.56890000001</v>
      </c>
      <c r="H284" s="11">
        <v>0.98279502830885612</v>
      </c>
      <c r="I284" s="12">
        <v>-2E-3</v>
      </c>
      <c r="J284" s="12">
        <v>1.4999999999999999E-7</v>
      </c>
      <c r="K284" s="13">
        <v>0</v>
      </c>
      <c r="L284" s="13">
        <v>-311.0949</v>
      </c>
      <c r="M284" s="10">
        <v>1467372</v>
      </c>
    </row>
    <row r="285" spans="1:13" x14ac:dyDescent="0.2">
      <c r="A285" s="19" t="s">
        <v>46</v>
      </c>
      <c r="B285" s="19" t="s">
        <v>66</v>
      </c>
      <c r="C285" s="19" t="s">
        <v>48</v>
      </c>
      <c r="D285" s="19" t="s">
        <v>81</v>
      </c>
      <c r="E285" s="9" t="s">
        <v>41</v>
      </c>
      <c r="F285" s="10">
        <v>163533.6802</v>
      </c>
      <c r="G285" s="10">
        <v>160375.33499999999</v>
      </c>
      <c r="H285" s="11">
        <v>0.980686882404882</v>
      </c>
      <c r="I285" s="12">
        <v>-2E-3</v>
      </c>
      <c r="J285" s="12">
        <v>1.4999999999999999E-7</v>
      </c>
      <c r="K285" s="13">
        <v>0</v>
      </c>
      <c r="L285" s="13">
        <v>-320.77510000000001</v>
      </c>
      <c r="M285" s="10">
        <v>1467372</v>
      </c>
    </row>
    <row r="286" spans="1:13" x14ac:dyDescent="0.2">
      <c r="A286" s="19" t="s">
        <v>46</v>
      </c>
      <c r="B286" s="19" t="s">
        <v>66</v>
      </c>
      <c r="C286" s="19" t="s">
        <v>48</v>
      </c>
      <c r="D286" s="19" t="s">
        <v>81</v>
      </c>
      <c r="E286" s="9" t="s">
        <v>42</v>
      </c>
      <c r="F286" s="10">
        <v>163533.6802</v>
      </c>
      <c r="G286" s="10">
        <v>159992.95980000001</v>
      </c>
      <c r="H286" s="11">
        <v>0.97834867833008599</v>
      </c>
      <c r="I286" s="12">
        <v>8.0000000000000002E-3</v>
      </c>
      <c r="J286" s="12">
        <v>1.4999999999999999E-7</v>
      </c>
      <c r="K286" s="13">
        <v>0</v>
      </c>
      <c r="L286" s="13">
        <v>1279.9193</v>
      </c>
      <c r="M286" s="10">
        <v>1467372</v>
      </c>
    </row>
    <row r="287" spans="1:13" x14ac:dyDescent="0.2">
      <c r="A287" s="19" t="s">
        <v>46</v>
      </c>
      <c r="B287" s="19" t="s">
        <v>66</v>
      </c>
      <c r="C287" s="19" t="s">
        <v>48</v>
      </c>
      <c r="D287" s="19" t="s">
        <v>81</v>
      </c>
      <c r="E287" s="9" t="s">
        <v>43</v>
      </c>
      <c r="F287" s="10">
        <v>147707.8401</v>
      </c>
      <c r="G287" s="10">
        <v>144137.9503</v>
      </c>
      <c r="H287" s="11">
        <v>0.9758314123558921</v>
      </c>
      <c r="I287" s="12">
        <v>8.0000000000000002E-3</v>
      </c>
      <c r="J287" s="12">
        <v>1.4999999999999999E-7</v>
      </c>
      <c r="K287" s="13">
        <v>0</v>
      </c>
      <c r="L287" s="13">
        <v>1153.0816</v>
      </c>
      <c r="M287" s="10">
        <v>1467372</v>
      </c>
    </row>
    <row r="288" spans="1:13" x14ac:dyDescent="0.2">
      <c r="A288" s="19" t="s">
        <v>46</v>
      </c>
      <c r="B288" s="19" t="s">
        <v>66</v>
      </c>
      <c r="C288" s="19" t="s">
        <v>48</v>
      </c>
      <c r="D288" s="19" t="s">
        <v>81</v>
      </c>
      <c r="E288" s="9" t="s">
        <v>44</v>
      </c>
      <c r="F288" s="10">
        <v>163533.6802</v>
      </c>
      <c r="G288" s="10">
        <v>159196.31099999999</v>
      </c>
      <c r="H288" s="11">
        <v>0.97347721171570401</v>
      </c>
      <c r="I288" s="12">
        <v>8.0000000000000002E-3</v>
      </c>
      <c r="J288" s="12">
        <v>1.4999999999999999E-7</v>
      </c>
      <c r="K288" s="13">
        <v>0</v>
      </c>
      <c r="L288" s="13">
        <v>1273.5462</v>
      </c>
      <c r="M288" s="10">
        <v>1467372</v>
      </c>
    </row>
    <row r="289" spans="1:13" x14ac:dyDescent="0.2">
      <c r="A289" s="19" t="s">
        <v>46</v>
      </c>
      <c r="B289" s="19" t="s">
        <v>67</v>
      </c>
      <c r="C289" s="19" t="s">
        <v>48</v>
      </c>
      <c r="D289" s="19" t="s">
        <v>81</v>
      </c>
      <c r="E289" s="9" t="s">
        <v>30</v>
      </c>
      <c r="F289" s="10">
        <v>0</v>
      </c>
      <c r="G289" s="10">
        <v>0</v>
      </c>
      <c r="H289" s="11">
        <v>1</v>
      </c>
      <c r="I289" s="12">
        <v>-2E-3</v>
      </c>
      <c r="J289" s="12">
        <v>1.4999999999999999E-7</v>
      </c>
      <c r="K289" s="13">
        <v>0</v>
      </c>
      <c r="L289" s="13">
        <v>654.18460000000005</v>
      </c>
      <c r="M289" s="10">
        <v>1467372</v>
      </c>
    </row>
    <row r="290" spans="1:13" x14ac:dyDescent="0.2">
      <c r="A290" s="19" t="s">
        <v>46</v>
      </c>
      <c r="B290" s="19" t="s">
        <v>67</v>
      </c>
      <c r="C290" s="19" t="s">
        <v>48</v>
      </c>
      <c r="D290" s="19" t="s">
        <v>81</v>
      </c>
      <c r="E290" s="9" t="s">
        <v>31</v>
      </c>
      <c r="F290" s="10">
        <v>-295415.68030000001</v>
      </c>
      <c r="G290" s="10">
        <v>-295146.34649999999</v>
      </c>
      <c r="H290" s="11">
        <v>0.99908828880964207</v>
      </c>
      <c r="I290" s="12">
        <v>-2E-3</v>
      </c>
      <c r="J290" s="12">
        <v>1.4999999999999999E-7</v>
      </c>
      <c r="K290" s="13">
        <v>0</v>
      </c>
      <c r="L290" s="13">
        <v>590.33770000000004</v>
      </c>
      <c r="M290" s="10">
        <v>1467372</v>
      </c>
    </row>
    <row r="291" spans="1:13" x14ac:dyDescent="0.2">
      <c r="A291" s="19" t="s">
        <v>46</v>
      </c>
      <c r="B291" s="19" t="s">
        <v>67</v>
      </c>
      <c r="C291" s="19" t="s">
        <v>48</v>
      </c>
      <c r="D291" s="19" t="s">
        <v>81</v>
      </c>
      <c r="E291" s="9" t="s">
        <v>32</v>
      </c>
      <c r="F291" s="10">
        <v>-327067.3603</v>
      </c>
      <c r="G291" s="10">
        <v>-326228.85139999999</v>
      </c>
      <c r="H291" s="11">
        <v>0.99743628059166811</v>
      </c>
      <c r="I291" s="12">
        <v>-2E-3</v>
      </c>
      <c r="J291" s="12">
        <v>1.4999999999999999E-7</v>
      </c>
      <c r="K291" s="13">
        <v>0</v>
      </c>
      <c r="L291" s="13">
        <v>652.50750000000005</v>
      </c>
      <c r="M291" s="10">
        <v>1467372</v>
      </c>
    </row>
    <row r="292" spans="1:13" x14ac:dyDescent="0.2">
      <c r="A292" s="19" t="s">
        <v>46</v>
      </c>
      <c r="B292" s="19" t="s">
        <v>67</v>
      </c>
      <c r="C292" s="19" t="s">
        <v>48</v>
      </c>
      <c r="D292" s="19" t="s">
        <v>81</v>
      </c>
      <c r="E292" s="9" t="s">
        <v>33</v>
      </c>
      <c r="F292" s="10">
        <v>-316516.8003</v>
      </c>
      <c r="G292" s="10">
        <v>-315172.09370000003</v>
      </c>
      <c r="H292" s="11">
        <v>0.99575154731721993</v>
      </c>
      <c r="I292" s="12">
        <v>-2E-3</v>
      </c>
      <c r="J292" s="12">
        <v>1.4999999999999999E-7</v>
      </c>
      <c r="K292" s="13">
        <v>0</v>
      </c>
      <c r="L292" s="13">
        <v>630.39229999999998</v>
      </c>
      <c r="M292" s="10">
        <v>1467372</v>
      </c>
    </row>
    <row r="293" spans="1:13" x14ac:dyDescent="0.2">
      <c r="A293" s="19" t="s">
        <v>46</v>
      </c>
      <c r="B293" s="19" t="s">
        <v>67</v>
      </c>
      <c r="C293" s="19" t="s">
        <v>48</v>
      </c>
      <c r="D293" s="19" t="s">
        <v>81</v>
      </c>
      <c r="E293" s="9" t="s">
        <v>34</v>
      </c>
      <c r="F293" s="10">
        <v>-327067.3603</v>
      </c>
      <c r="G293" s="10">
        <v>-325131.51610000001</v>
      </c>
      <c r="H293" s="11">
        <v>0.99408120624870799</v>
      </c>
      <c r="I293" s="12">
        <v>-2E-3</v>
      </c>
      <c r="J293" s="12">
        <v>1.4999999999999999E-7</v>
      </c>
      <c r="K293" s="13">
        <v>0</v>
      </c>
      <c r="L293" s="13">
        <v>650.31270000000006</v>
      </c>
      <c r="M293" s="10">
        <v>1467372</v>
      </c>
    </row>
    <row r="294" spans="1:13" x14ac:dyDescent="0.2">
      <c r="A294" s="19" t="s">
        <v>46</v>
      </c>
      <c r="B294" s="19" t="s">
        <v>67</v>
      </c>
      <c r="C294" s="19" t="s">
        <v>48</v>
      </c>
      <c r="D294" s="19" t="s">
        <v>81</v>
      </c>
      <c r="E294" s="9" t="s">
        <v>35</v>
      </c>
      <c r="F294" s="10">
        <v>-316516.8003</v>
      </c>
      <c r="G294" s="10">
        <v>-314081.67940000002</v>
      </c>
      <c r="H294" s="11">
        <v>0.99230650345268601</v>
      </c>
      <c r="I294" s="12">
        <v>-2E-3</v>
      </c>
      <c r="J294" s="12">
        <v>1.4999999999999999E-7</v>
      </c>
      <c r="K294" s="13">
        <v>0</v>
      </c>
      <c r="L294" s="13">
        <v>628.21130000000005</v>
      </c>
      <c r="M294" s="10">
        <v>1467372</v>
      </c>
    </row>
    <row r="295" spans="1:13" x14ac:dyDescent="0.2">
      <c r="A295" s="19" t="s">
        <v>46</v>
      </c>
      <c r="B295" s="19" t="s">
        <v>67</v>
      </c>
      <c r="C295" s="19" t="s">
        <v>48</v>
      </c>
      <c r="D295" s="19" t="s">
        <v>81</v>
      </c>
      <c r="E295" s="9" t="s">
        <v>36</v>
      </c>
      <c r="F295" s="10">
        <v>-327067.3603</v>
      </c>
      <c r="G295" s="10">
        <v>-323979.92389999999</v>
      </c>
      <c r="H295" s="11">
        <v>0.99056024290822198</v>
      </c>
      <c r="I295" s="12">
        <v>-2E-3</v>
      </c>
      <c r="J295" s="12">
        <v>1.4999999999999999E-7</v>
      </c>
      <c r="K295" s="13">
        <v>0</v>
      </c>
      <c r="L295" s="13">
        <v>648.00930000000005</v>
      </c>
      <c r="M295" s="10">
        <v>1467372</v>
      </c>
    </row>
    <row r="296" spans="1:13" x14ac:dyDescent="0.2">
      <c r="A296" s="19" t="s">
        <v>46</v>
      </c>
      <c r="B296" s="19" t="s">
        <v>67</v>
      </c>
      <c r="C296" s="19" t="s">
        <v>48</v>
      </c>
      <c r="D296" s="19" t="s">
        <v>81</v>
      </c>
      <c r="E296" s="9" t="s">
        <v>37</v>
      </c>
      <c r="F296" s="10">
        <v>-327067.3603</v>
      </c>
      <c r="G296" s="10">
        <v>-323373.88209999999</v>
      </c>
      <c r="H296" s="11">
        <v>0.98870728581413192</v>
      </c>
      <c r="I296" s="12">
        <v>-2E-3</v>
      </c>
      <c r="J296" s="12">
        <v>1.4999999999999999E-7</v>
      </c>
      <c r="K296" s="13">
        <v>0</v>
      </c>
      <c r="L296" s="13">
        <v>646.7971</v>
      </c>
      <c r="M296" s="10">
        <v>1467372</v>
      </c>
    </row>
    <row r="297" spans="1:13" x14ac:dyDescent="0.2">
      <c r="A297" s="19" t="s">
        <v>46</v>
      </c>
      <c r="B297" s="19" t="s">
        <v>67</v>
      </c>
      <c r="C297" s="19" t="s">
        <v>48</v>
      </c>
      <c r="D297" s="19" t="s">
        <v>81</v>
      </c>
      <c r="E297" s="9" t="s">
        <v>38</v>
      </c>
      <c r="F297" s="10">
        <v>-316516.8003</v>
      </c>
      <c r="G297" s="10">
        <v>-312348.14110000001</v>
      </c>
      <c r="H297" s="11">
        <v>0.98682957982526509</v>
      </c>
      <c r="I297" s="12">
        <v>-2E-3</v>
      </c>
      <c r="J297" s="12">
        <v>1.4999999999999999E-7</v>
      </c>
      <c r="K297" s="13">
        <v>0</v>
      </c>
      <c r="L297" s="13">
        <v>624.74400000000003</v>
      </c>
      <c r="M297" s="10">
        <v>1467372</v>
      </c>
    </row>
    <row r="298" spans="1:13" x14ac:dyDescent="0.2">
      <c r="A298" s="19" t="s">
        <v>46</v>
      </c>
      <c r="B298" s="19" t="s">
        <v>67</v>
      </c>
      <c r="C298" s="19" t="s">
        <v>48</v>
      </c>
      <c r="D298" s="19" t="s">
        <v>81</v>
      </c>
      <c r="E298" s="9" t="s">
        <v>39</v>
      </c>
      <c r="F298" s="10">
        <v>-327067.3603</v>
      </c>
      <c r="G298" s="10">
        <v>-322132.55680000002</v>
      </c>
      <c r="H298" s="11">
        <v>0.98491196568699801</v>
      </c>
      <c r="I298" s="12">
        <v>-2E-3</v>
      </c>
      <c r="J298" s="12">
        <v>1.4999999999999999E-7</v>
      </c>
      <c r="K298" s="13">
        <v>0</v>
      </c>
      <c r="L298" s="13">
        <v>644.3143</v>
      </c>
      <c r="M298" s="10">
        <v>1467372</v>
      </c>
    </row>
    <row r="299" spans="1:13" x14ac:dyDescent="0.2">
      <c r="A299" s="19" t="s">
        <v>46</v>
      </c>
      <c r="B299" s="19" t="s">
        <v>67</v>
      </c>
      <c r="C299" s="19" t="s">
        <v>48</v>
      </c>
      <c r="D299" s="19" t="s">
        <v>81</v>
      </c>
      <c r="E299" s="9" t="s">
        <v>40</v>
      </c>
      <c r="F299" s="10">
        <v>-316516.8003</v>
      </c>
      <c r="G299" s="10">
        <v>-311071.13770000002</v>
      </c>
      <c r="H299" s="11">
        <v>0.98279502830885612</v>
      </c>
      <c r="I299" s="12">
        <v>-2E-3</v>
      </c>
      <c r="J299" s="12">
        <v>1.4999999999999999E-7</v>
      </c>
      <c r="K299" s="13">
        <v>0</v>
      </c>
      <c r="L299" s="13">
        <v>622.18979999999999</v>
      </c>
      <c r="M299" s="10">
        <v>1467372</v>
      </c>
    </row>
    <row r="300" spans="1:13" x14ac:dyDescent="0.2">
      <c r="A300" s="19" t="s">
        <v>46</v>
      </c>
      <c r="B300" s="19" t="s">
        <v>67</v>
      </c>
      <c r="C300" s="19" t="s">
        <v>48</v>
      </c>
      <c r="D300" s="19" t="s">
        <v>81</v>
      </c>
      <c r="E300" s="9" t="s">
        <v>41</v>
      </c>
      <c r="F300" s="10">
        <v>-327067.3603</v>
      </c>
      <c r="G300" s="10">
        <v>-320750.66989999998</v>
      </c>
      <c r="H300" s="11">
        <v>0.980686882404882</v>
      </c>
      <c r="I300" s="12">
        <v>-2E-3</v>
      </c>
      <c r="J300" s="12">
        <v>1.4999999999999999E-7</v>
      </c>
      <c r="K300" s="13">
        <v>0</v>
      </c>
      <c r="L300" s="13">
        <v>641.55029999999999</v>
      </c>
      <c r="M300" s="10">
        <v>1467372</v>
      </c>
    </row>
    <row r="301" spans="1:13" x14ac:dyDescent="0.2">
      <c r="A301" s="19" t="s">
        <v>46</v>
      </c>
      <c r="B301" s="19" t="s">
        <v>82</v>
      </c>
      <c r="C301" s="19" t="s">
        <v>48</v>
      </c>
      <c r="D301" s="19" t="s">
        <v>80</v>
      </c>
      <c r="E301" s="9" t="s">
        <v>30</v>
      </c>
      <c r="F301" s="10">
        <v>0</v>
      </c>
      <c r="G301" s="10">
        <v>0</v>
      </c>
      <c r="H301" s="11">
        <v>1</v>
      </c>
      <c r="I301" s="12">
        <v>-2E-3</v>
      </c>
      <c r="J301" s="12">
        <v>9.9999999999999995E-8</v>
      </c>
      <c r="K301" s="13">
        <v>0</v>
      </c>
      <c r="L301" s="13">
        <v>-1240.0620000000001</v>
      </c>
      <c r="M301" s="10">
        <v>1467372</v>
      </c>
    </row>
    <row r="302" spans="1:13" x14ac:dyDescent="0.2">
      <c r="A302" s="19" t="s">
        <v>46</v>
      </c>
      <c r="B302" s="19" t="s">
        <v>82</v>
      </c>
      <c r="C302" s="19" t="s">
        <v>48</v>
      </c>
      <c r="D302" s="19" t="s">
        <v>80</v>
      </c>
      <c r="E302" s="9" t="s">
        <v>31</v>
      </c>
      <c r="F302" s="10">
        <v>560000</v>
      </c>
      <c r="G302" s="10">
        <v>559489.44169999997</v>
      </c>
      <c r="H302" s="11">
        <v>0.99908828880964207</v>
      </c>
      <c r="I302" s="12">
        <v>-2E-3</v>
      </c>
      <c r="J302" s="12">
        <v>9.9999999999999995E-8</v>
      </c>
      <c r="K302" s="13">
        <v>0</v>
      </c>
      <c r="L302" s="13">
        <v>-1119.0348000000001</v>
      </c>
      <c r="M302" s="10">
        <v>1467372</v>
      </c>
    </row>
    <row r="303" spans="1:13" x14ac:dyDescent="0.2">
      <c r="A303" s="19" t="s">
        <v>46</v>
      </c>
      <c r="B303" s="19" t="s">
        <v>82</v>
      </c>
      <c r="C303" s="19" t="s">
        <v>48</v>
      </c>
      <c r="D303" s="19" t="s">
        <v>80</v>
      </c>
      <c r="E303" s="9" t="s">
        <v>32</v>
      </c>
      <c r="F303" s="10">
        <v>620000</v>
      </c>
      <c r="G303" s="10">
        <v>618410.49399999995</v>
      </c>
      <c r="H303" s="11">
        <v>0.99743628059166811</v>
      </c>
      <c r="I303" s="12">
        <v>-2E-3</v>
      </c>
      <c r="J303" s="12">
        <v>9.9999999999999995E-8</v>
      </c>
      <c r="K303" s="13">
        <v>0</v>
      </c>
      <c r="L303" s="13">
        <v>-1236.8828000000001</v>
      </c>
      <c r="M303" s="10">
        <v>1467372</v>
      </c>
    </row>
    <row r="304" spans="1:13" x14ac:dyDescent="0.2">
      <c r="A304" s="19" t="s">
        <v>46</v>
      </c>
      <c r="B304" s="19" t="s">
        <v>83</v>
      </c>
      <c r="C304" s="19" t="s">
        <v>48</v>
      </c>
      <c r="D304" s="19" t="s">
        <v>80</v>
      </c>
      <c r="E304" s="9" t="s">
        <v>30</v>
      </c>
      <c r="F304" s="10">
        <v>0</v>
      </c>
      <c r="G304" s="10">
        <v>0</v>
      </c>
      <c r="H304" s="11">
        <v>1</v>
      </c>
      <c r="I304" s="12">
        <v>-2E-3</v>
      </c>
      <c r="J304" s="12">
        <v>-5.0000000000000001E-4</v>
      </c>
      <c r="K304" s="13">
        <v>0</v>
      </c>
      <c r="L304" s="13">
        <v>-930</v>
      </c>
      <c r="M304" s="10">
        <v>1467372</v>
      </c>
    </row>
    <row r="305" spans="1:13" x14ac:dyDescent="0.2">
      <c r="A305" s="19" t="s">
        <v>46</v>
      </c>
      <c r="B305" s="19" t="s">
        <v>83</v>
      </c>
      <c r="C305" s="19" t="s">
        <v>48</v>
      </c>
      <c r="D305" s="19" t="s">
        <v>80</v>
      </c>
      <c r="E305" s="9" t="s">
        <v>31</v>
      </c>
      <c r="F305" s="10">
        <v>560000</v>
      </c>
      <c r="G305" s="10">
        <v>559489.44169999997</v>
      </c>
      <c r="H305" s="11">
        <v>0.99908828880964207</v>
      </c>
      <c r="I305" s="12">
        <v>-2E-3</v>
      </c>
      <c r="J305" s="12">
        <v>-5.0000000000000001E-4</v>
      </c>
      <c r="K305" s="13">
        <v>0</v>
      </c>
      <c r="L305" s="13">
        <v>-839.23419999999999</v>
      </c>
      <c r="M305" s="10">
        <v>1467372</v>
      </c>
    </row>
    <row r="306" spans="1:13" x14ac:dyDescent="0.2">
      <c r="A306" s="19" t="s">
        <v>46</v>
      </c>
      <c r="B306" s="19" t="s">
        <v>83</v>
      </c>
      <c r="C306" s="19" t="s">
        <v>48</v>
      </c>
      <c r="D306" s="19" t="s">
        <v>80</v>
      </c>
      <c r="E306" s="9" t="s">
        <v>32</v>
      </c>
      <c r="F306" s="10">
        <v>620000</v>
      </c>
      <c r="G306" s="10">
        <v>618410.49399999995</v>
      </c>
      <c r="H306" s="11">
        <v>0.99743628059166811</v>
      </c>
      <c r="I306" s="12">
        <v>-2E-3</v>
      </c>
      <c r="J306" s="12">
        <v>-5.0000000000000001E-4</v>
      </c>
      <c r="K306" s="13">
        <v>0</v>
      </c>
      <c r="L306" s="13">
        <v>-927.61570000000006</v>
      </c>
      <c r="M306" s="10">
        <v>1467372</v>
      </c>
    </row>
    <row r="307" spans="1:13" x14ac:dyDescent="0.2">
      <c r="A307" s="19" t="s">
        <v>46</v>
      </c>
      <c r="B307" s="19" t="s">
        <v>84</v>
      </c>
      <c r="C307" s="19" t="s">
        <v>48</v>
      </c>
      <c r="D307" s="19" t="s">
        <v>85</v>
      </c>
      <c r="E307" s="9" t="s">
        <v>30</v>
      </c>
      <c r="F307" s="10">
        <v>0</v>
      </c>
      <c r="G307" s="10">
        <v>0</v>
      </c>
      <c r="H307" s="11">
        <v>1</v>
      </c>
      <c r="I307" s="12">
        <v>6.100908E-2</v>
      </c>
      <c r="J307" s="12">
        <v>5.719602E-2</v>
      </c>
      <c r="K307" s="13">
        <v>0</v>
      </c>
      <c r="L307" s="13">
        <v>623.56500000000005</v>
      </c>
      <c r="M307" s="10">
        <v>1467372</v>
      </c>
    </row>
    <row r="308" spans="1:13" x14ac:dyDescent="0.2">
      <c r="A308" s="19" t="s">
        <v>46</v>
      </c>
      <c r="B308" s="19" t="s">
        <v>84</v>
      </c>
      <c r="C308" s="19" t="s">
        <v>48</v>
      </c>
      <c r="D308" s="19" t="s">
        <v>85</v>
      </c>
      <c r="E308" s="9" t="s">
        <v>31</v>
      </c>
      <c r="F308" s="10">
        <v>147707.8401</v>
      </c>
      <c r="G308" s="10">
        <v>147573.17329999999</v>
      </c>
      <c r="H308" s="11">
        <v>0.99908828880964207</v>
      </c>
      <c r="I308" s="12">
        <v>4.5764720000000002E-2</v>
      </c>
      <c r="J308" s="12">
        <v>5.7205900000000004E-2</v>
      </c>
      <c r="K308" s="13">
        <v>0</v>
      </c>
      <c r="L308" s="13">
        <v>-1688.4111</v>
      </c>
      <c r="M308" s="10">
        <v>1467372</v>
      </c>
    </row>
    <row r="309" spans="1:13" x14ac:dyDescent="0.2">
      <c r="A309" s="19" t="s">
        <v>46</v>
      </c>
      <c r="B309" s="19" t="s">
        <v>84</v>
      </c>
      <c r="C309" s="19" t="s">
        <v>48</v>
      </c>
      <c r="D309" s="19" t="s">
        <v>85</v>
      </c>
      <c r="E309" s="9" t="s">
        <v>32</v>
      </c>
      <c r="F309" s="10">
        <v>163533.6802</v>
      </c>
      <c r="G309" s="10">
        <v>163114.42569999999</v>
      </c>
      <c r="H309" s="11">
        <v>0.99743628059166811</v>
      </c>
      <c r="I309" s="12">
        <v>2.2889570000000001E-2</v>
      </c>
      <c r="J309" s="12">
        <v>5.7223920000000005E-2</v>
      </c>
      <c r="K309" s="13">
        <v>0</v>
      </c>
      <c r="L309" s="13">
        <v>-5600.4284000000007</v>
      </c>
      <c r="M309" s="10">
        <v>1467372</v>
      </c>
    </row>
    <row r="310" spans="1:13" x14ac:dyDescent="0.2">
      <c r="A310" s="19" t="s">
        <v>46</v>
      </c>
      <c r="B310" s="19" t="s">
        <v>68</v>
      </c>
      <c r="C310" s="19" t="s">
        <v>48</v>
      </c>
      <c r="D310" s="19" t="s">
        <v>80</v>
      </c>
      <c r="E310" s="9" t="s">
        <v>30</v>
      </c>
      <c r="F310" s="10">
        <v>0</v>
      </c>
      <c r="G310" s="10">
        <v>0</v>
      </c>
      <c r="H310" s="11">
        <v>1</v>
      </c>
      <c r="I310" s="12">
        <v>-2E-3</v>
      </c>
      <c r="J310" s="12">
        <v>9.9999999999999995E-8</v>
      </c>
      <c r="K310" s="13">
        <v>0</v>
      </c>
      <c r="L310" s="13">
        <v>-310.01550000000003</v>
      </c>
      <c r="M310" s="10">
        <v>1467372</v>
      </c>
    </row>
    <row r="311" spans="1:13" x14ac:dyDescent="0.2">
      <c r="A311" s="19" t="s">
        <v>46</v>
      </c>
      <c r="B311" s="19" t="s">
        <v>68</v>
      </c>
      <c r="C311" s="19" t="s">
        <v>48</v>
      </c>
      <c r="D311" s="19" t="s">
        <v>80</v>
      </c>
      <c r="E311" s="9" t="s">
        <v>31</v>
      </c>
      <c r="F311" s="10">
        <v>140000</v>
      </c>
      <c r="G311" s="10">
        <v>139872.36040000001</v>
      </c>
      <c r="H311" s="11">
        <v>0.99908828880964207</v>
      </c>
      <c r="I311" s="12">
        <v>-2E-3</v>
      </c>
      <c r="J311" s="12">
        <v>9.9999999999999995E-8</v>
      </c>
      <c r="K311" s="13">
        <v>0</v>
      </c>
      <c r="L311" s="13">
        <v>-279.75870000000003</v>
      </c>
      <c r="M311" s="10">
        <v>1467372</v>
      </c>
    </row>
    <row r="312" spans="1:13" x14ac:dyDescent="0.2">
      <c r="A312" s="19" t="s">
        <v>46</v>
      </c>
      <c r="B312" s="19" t="s">
        <v>68</v>
      </c>
      <c r="C312" s="19" t="s">
        <v>48</v>
      </c>
      <c r="D312" s="19" t="s">
        <v>80</v>
      </c>
      <c r="E312" s="9" t="s">
        <v>32</v>
      </c>
      <c r="F312" s="10">
        <v>155000</v>
      </c>
      <c r="G312" s="10">
        <v>154602.62349999999</v>
      </c>
      <c r="H312" s="11">
        <v>0.99743628059166811</v>
      </c>
      <c r="I312" s="12">
        <v>-2E-3</v>
      </c>
      <c r="J312" s="12">
        <v>9.9999999999999995E-8</v>
      </c>
      <c r="K312" s="13">
        <v>0</v>
      </c>
      <c r="L312" s="13">
        <v>-309.22070000000002</v>
      </c>
      <c r="M312" s="10">
        <v>1467372</v>
      </c>
    </row>
    <row r="313" spans="1:13" x14ac:dyDescent="0.2">
      <c r="A313" s="19" t="s">
        <v>46</v>
      </c>
      <c r="B313" s="19" t="s">
        <v>68</v>
      </c>
      <c r="C313" s="19" t="s">
        <v>48</v>
      </c>
      <c r="D313" s="19" t="s">
        <v>80</v>
      </c>
      <c r="E313" s="9" t="s">
        <v>33</v>
      </c>
      <c r="F313" s="10">
        <v>150000</v>
      </c>
      <c r="G313" s="10">
        <v>149362.73209999999</v>
      </c>
      <c r="H313" s="11">
        <v>0.99575154731721993</v>
      </c>
      <c r="I313" s="12">
        <v>-2E-3</v>
      </c>
      <c r="J313" s="12">
        <v>9.9999999999999995E-8</v>
      </c>
      <c r="K313" s="13">
        <v>0</v>
      </c>
      <c r="L313" s="13">
        <v>-298.74040000000002</v>
      </c>
      <c r="M313" s="10">
        <v>1467372</v>
      </c>
    </row>
    <row r="314" spans="1:13" x14ac:dyDescent="0.2">
      <c r="A314" s="19" t="s">
        <v>46</v>
      </c>
      <c r="B314" s="19" t="s">
        <v>68</v>
      </c>
      <c r="C314" s="19" t="s">
        <v>48</v>
      </c>
      <c r="D314" s="19" t="s">
        <v>80</v>
      </c>
      <c r="E314" s="9" t="s">
        <v>34</v>
      </c>
      <c r="F314" s="10">
        <v>155000</v>
      </c>
      <c r="G314" s="10">
        <v>154082.587</v>
      </c>
      <c r="H314" s="11">
        <v>0.99408120624870799</v>
      </c>
      <c r="I314" s="12">
        <v>-2E-3</v>
      </c>
      <c r="J314" s="12">
        <v>9.9999999999999995E-8</v>
      </c>
      <c r="K314" s="13">
        <v>0</v>
      </c>
      <c r="L314" s="13">
        <v>-308.18060000000003</v>
      </c>
      <c r="M314" s="10">
        <v>1467372</v>
      </c>
    </row>
    <row r="315" spans="1:13" x14ac:dyDescent="0.2">
      <c r="A315" s="19" t="s">
        <v>46</v>
      </c>
      <c r="B315" s="19" t="s">
        <v>68</v>
      </c>
      <c r="C315" s="19" t="s">
        <v>48</v>
      </c>
      <c r="D315" s="19" t="s">
        <v>80</v>
      </c>
      <c r="E315" s="9" t="s">
        <v>35</v>
      </c>
      <c r="F315" s="10">
        <v>150000</v>
      </c>
      <c r="G315" s="10">
        <v>148845.9755</v>
      </c>
      <c r="H315" s="11">
        <v>0.99230650345268601</v>
      </c>
      <c r="I315" s="12">
        <v>-2E-3</v>
      </c>
      <c r="J315" s="12">
        <v>9.9999999999999995E-8</v>
      </c>
      <c r="K315" s="13">
        <v>0</v>
      </c>
      <c r="L315" s="13">
        <v>-297.70679999999999</v>
      </c>
      <c r="M315" s="10">
        <v>1467372</v>
      </c>
    </row>
    <row r="316" spans="1:13" x14ac:dyDescent="0.2">
      <c r="A316" s="19" t="s">
        <v>46</v>
      </c>
      <c r="B316" s="19" t="s">
        <v>68</v>
      </c>
      <c r="C316" s="19" t="s">
        <v>48</v>
      </c>
      <c r="D316" s="19" t="s">
        <v>80</v>
      </c>
      <c r="E316" s="9" t="s">
        <v>36</v>
      </c>
      <c r="F316" s="10">
        <v>155000</v>
      </c>
      <c r="G316" s="10">
        <v>153536.8377</v>
      </c>
      <c r="H316" s="11">
        <v>0.99056024290822198</v>
      </c>
      <c r="I316" s="12">
        <v>-2E-3</v>
      </c>
      <c r="J316" s="12">
        <v>9.9999999999999995E-8</v>
      </c>
      <c r="K316" s="13">
        <v>0</v>
      </c>
      <c r="L316" s="13">
        <v>-307.089</v>
      </c>
      <c r="M316" s="10">
        <v>1467372</v>
      </c>
    </row>
    <row r="317" spans="1:13" x14ac:dyDescent="0.2">
      <c r="A317" s="19" t="s">
        <v>46</v>
      </c>
      <c r="B317" s="19" t="s">
        <v>68</v>
      </c>
      <c r="C317" s="19" t="s">
        <v>48</v>
      </c>
      <c r="D317" s="19" t="s">
        <v>80</v>
      </c>
      <c r="E317" s="9" t="s">
        <v>37</v>
      </c>
      <c r="F317" s="10">
        <v>155000</v>
      </c>
      <c r="G317" s="10">
        <v>153249.6293</v>
      </c>
      <c r="H317" s="11">
        <v>0.98870728581413192</v>
      </c>
      <c r="I317" s="12">
        <v>-2E-3</v>
      </c>
      <c r="J317" s="12">
        <v>9.9999999999999995E-8</v>
      </c>
      <c r="K317" s="13">
        <v>0</v>
      </c>
      <c r="L317" s="13">
        <v>-306.51460000000003</v>
      </c>
      <c r="M317" s="10">
        <v>1467372</v>
      </c>
    </row>
    <row r="318" spans="1:13" x14ac:dyDescent="0.2">
      <c r="A318" s="3" t="s">
        <v>46</v>
      </c>
      <c r="B318" s="3" t="s">
        <v>68</v>
      </c>
      <c r="C318" s="3" t="s">
        <v>48</v>
      </c>
      <c r="D318" s="3" t="s">
        <v>80</v>
      </c>
      <c r="E318" s="9" t="s">
        <v>38</v>
      </c>
      <c r="F318" s="10">
        <v>150000</v>
      </c>
      <c r="G318" s="10">
        <v>148024.43700000001</v>
      </c>
      <c r="H318" s="11">
        <v>0.98682957982526509</v>
      </c>
      <c r="I318" s="12">
        <v>-2E-3</v>
      </c>
      <c r="J318" s="12">
        <v>9.9999999999999995E-8</v>
      </c>
      <c r="K318" s="13">
        <v>0</v>
      </c>
      <c r="L318" s="13">
        <v>-296.06370000000004</v>
      </c>
      <c r="M318" s="10">
        <v>1467372</v>
      </c>
    </row>
    <row r="319" spans="1:13" x14ac:dyDescent="0.2">
      <c r="A319" s="3" t="s">
        <v>46</v>
      </c>
      <c r="B319" s="3" t="s">
        <v>68</v>
      </c>
      <c r="C319" s="3" t="s">
        <v>48</v>
      </c>
      <c r="D319" s="3" t="s">
        <v>80</v>
      </c>
      <c r="E319" s="9" t="s">
        <v>39</v>
      </c>
      <c r="F319" s="10">
        <v>155000</v>
      </c>
      <c r="G319" s="10">
        <v>152661.3547</v>
      </c>
      <c r="H319" s="11">
        <v>0.98491196568699801</v>
      </c>
      <c r="I319" s="12">
        <v>-2E-3</v>
      </c>
      <c r="J319" s="12">
        <v>9.9999999999999995E-8</v>
      </c>
      <c r="K319" s="13">
        <v>0</v>
      </c>
      <c r="L319" s="13">
        <v>-305.33800000000002</v>
      </c>
      <c r="M319" s="10">
        <v>1467372</v>
      </c>
    </row>
    <row r="320" spans="1:13" x14ac:dyDescent="0.2">
      <c r="A320" s="3" t="s">
        <v>46</v>
      </c>
      <c r="B320" s="3" t="s">
        <v>69</v>
      </c>
      <c r="C320" s="3" t="s">
        <v>48</v>
      </c>
      <c r="D320" s="3" t="s">
        <v>86</v>
      </c>
      <c r="E320" s="9" t="s">
        <v>30</v>
      </c>
      <c r="F320" s="10">
        <v>0</v>
      </c>
      <c r="G320" s="10">
        <v>0</v>
      </c>
      <c r="H320" s="11">
        <v>1</v>
      </c>
      <c r="I320" s="12">
        <v>0</v>
      </c>
      <c r="J320" s="12">
        <v>9.9999999999999995E-8</v>
      </c>
      <c r="K320" s="13">
        <v>0</v>
      </c>
      <c r="L320" s="13">
        <v>-3.1E-2</v>
      </c>
      <c r="M320" s="10">
        <v>1467372</v>
      </c>
    </row>
    <row r="321" spans="1:13" x14ac:dyDescent="0.2">
      <c r="A321" s="3" t="s">
        <v>46</v>
      </c>
      <c r="B321" s="3" t="s">
        <v>69</v>
      </c>
      <c r="C321" s="3" t="s">
        <v>48</v>
      </c>
      <c r="D321" s="3" t="s">
        <v>86</v>
      </c>
      <c r="E321" s="9" t="s">
        <v>31</v>
      </c>
      <c r="F321" s="10">
        <v>280000</v>
      </c>
      <c r="G321" s="10">
        <v>279744.72090000001</v>
      </c>
      <c r="H321" s="11">
        <v>0.99908828880964207</v>
      </c>
      <c r="I321" s="12">
        <v>0</v>
      </c>
      <c r="J321" s="12">
        <v>9.9999999999999995E-8</v>
      </c>
      <c r="K321" s="13">
        <v>0</v>
      </c>
      <c r="L321" s="13">
        <v>-2.8000000000000001E-2</v>
      </c>
      <c r="M321" s="10">
        <v>1467372</v>
      </c>
    </row>
    <row r="322" spans="1:13" x14ac:dyDescent="0.2">
      <c r="A322" s="3" t="s">
        <v>46</v>
      </c>
      <c r="B322" s="3" t="s">
        <v>69</v>
      </c>
      <c r="C322" s="3" t="s">
        <v>48</v>
      </c>
      <c r="D322" s="3" t="s">
        <v>86</v>
      </c>
      <c r="E322" s="9" t="s">
        <v>32</v>
      </c>
      <c r="F322" s="10">
        <v>310000</v>
      </c>
      <c r="G322" s="10">
        <v>309205.24699999997</v>
      </c>
      <c r="H322" s="11">
        <v>0.99743628059166811</v>
      </c>
      <c r="I322" s="12">
        <v>0</v>
      </c>
      <c r="J322" s="12">
        <v>9.9999999999999995E-8</v>
      </c>
      <c r="K322" s="13">
        <v>0</v>
      </c>
      <c r="L322" s="13">
        <v>-3.09E-2</v>
      </c>
      <c r="M322" s="10">
        <v>1467372</v>
      </c>
    </row>
    <row r="323" spans="1:13" x14ac:dyDescent="0.2">
      <c r="A323" s="3" t="s">
        <v>46</v>
      </c>
      <c r="B323" s="3" t="s">
        <v>72</v>
      </c>
      <c r="C323" s="3" t="s">
        <v>48</v>
      </c>
      <c r="D323" s="3" t="s">
        <v>86</v>
      </c>
      <c r="E323" s="9" t="s">
        <v>33</v>
      </c>
      <c r="F323" s="10">
        <v>150000</v>
      </c>
      <c r="G323" s="10">
        <v>149362.73209999999</v>
      </c>
      <c r="H323" s="11">
        <v>0.99575154731721993</v>
      </c>
      <c r="I323" s="12">
        <v>0</v>
      </c>
      <c r="J323" s="12">
        <v>9.9999999999999995E-8</v>
      </c>
      <c r="K323" s="13">
        <v>0</v>
      </c>
      <c r="L323" s="13">
        <v>-1.49E-2</v>
      </c>
      <c r="M323" s="10">
        <v>1467372</v>
      </c>
    </row>
    <row r="324" spans="1:13" x14ac:dyDescent="0.2">
      <c r="A324" s="3" t="s">
        <v>46</v>
      </c>
      <c r="B324" s="3" t="s">
        <v>72</v>
      </c>
      <c r="C324" s="3" t="s">
        <v>48</v>
      </c>
      <c r="D324" s="3" t="s">
        <v>86</v>
      </c>
      <c r="E324" s="9" t="s">
        <v>34</v>
      </c>
      <c r="F324" s="10">
        <v>155000</v>
      </c>
      <c r="G324" s="10">
        <v>154082.587</v>
      </c>
      <c r="H324" s="11">
        <v>0.99408120624870799</v>
      </c>
      <c r="I324" s="12">
        <v>0</v>
      </c>
      <c r="J324" s="12">
        <v>9.9999999999999995E-8</v>
      </c>
      <c r="K324" s="13">
        <v>0</v>
      </c>
      <c r="L324" s="13">
        <v>-1.54E-2</v>
      </c>
      <c r="M324" s="10">
        <v>1467372</v>
      </c>
    </row>
    <row r="325" spans="1:13" x14ac:dyDescent="0.2">
      <c r="A325" s="3" t="s">
        <v>46</v>
      </c>
      <c r="B325" s="3" t="s">
        <v>72</v>
      </c>
      <c r="C325" s="3" t="s">
        <v>48</v>
      </c>
      <c r="D325" s="3" t="s">
        <v>86</v>
      </c>
      <c r="E325" s="9" t="s">
        <v>35</v>
      </c>
      <c r="F325" s="10">
        <v>150000</v>
      </c>
      <c r="G325" s="10">
        <v>148845.9755</v>
      </c>
      <c r="H325" s="11">
        <v>0.99230650345268601</v>
      </c>
      <c r="I325" s="12">
        <v>0</v>
      </c>
      <c r="J325" s="12">
        <v>9.9999999999999995E-8</v>
      </c>
      <c r="K325" s="13">
        <v>0</v>
      </c>
      <c r="L325" s="13">
        <v>-1.49E-2</v>
      </c>
      <c r="M325" s="10">
        <v>1467372</v>
      </c>
    </row>
    <row r="326" spans="1:13" x14ac:dyDescent="0.2">
      <c r="A326" s="3" t="s">
        <v>46</v>
      </c>
      <c r="B326" s="3" t="s">
        <v>72</v>
      </c>
      <c r="C326" s="3" t="s">
        <v>48</v>
      </c>
      <c r="D326" s="3" t="s">
        <v>86</v>
      </c>
      <c r="E326" s="9" t="s">
        <v>36</v>
      </c>
      <c r="F326" s="10">
        <v>155000</v>
      </c>
      <c r="G326" s="10">
        <v>153536.8377</v>
      </c>
      <c r="H326" s="11">
        <v>0.99056024290822198</v>
      </c>
      <c r="I326" s="12">
        <v>0</v>
      </c>
      <c r="J326" s="12">
        <v>9.9999999999999995E-8</v>
      </c>
      <c r="K326" s="13">
        <v>0</v>
      </c>
      <c r="L326" s="13">
        <v>-1.54E-2</v>
      </c>
      <c r="M326" s="10">
        <v>1467372</v>
      </c>
    </row>
    <row r="327" spans="1:13" x14ac:dyDescent="0.2">
      <c r="A327" s="3" t="s">
        <v>46</v>
      </c>
      <c r="B327" s="3" t="s">
        <v>72</v>
      </c>
      <c r="C327" s="3" t="s">
        <v>48</v>
      </c>
      <c r="D327" s="3" t="s">
        <v>86</v>
      </c>
      <c r="E327" s="9" t="s">
        <v>37</v>
      </c>
      <c r="F327" s="10">
        <v>155000</v>
      </c>
      <c r="G327" s="10">
        <v>153249.6293</v>
      </c>
      <c r="H327" s="11">
        <v>0.98870728581413192</v>
      </c>
      <c r="I327" s="12">
        <v>0</v>
      </c>
      <c r="J327" s="12">
        <v>9.9999999999999995E-8</v>
      </c>
      <c r="K327" s="13">
        <v>0</v>
      </c>
      <c r="L327" s="13">
        <v>-1.5300000000000001E-2</v>
      </c>
      <c r="M327" s="10">
        <v>1467372</v>
      </c>
    </row>
    <row r="328" spans="1:13" x14ac:dyDescent="0.2">
      <c r="A328" s="3" t="s">
        <v>46</v>
      </c>
      <c r="B328" s="3" t="s">
        <v>72</v>
      </c>
      <c r="C328" s="3" t="s">
        <v>48</v>
      </c>
      <c r="D328" s="3" t="s">
        <v>86</v>
      </c>
      <c r="E328" s="9" t="s">
        <v>38</v>
      </c>
      <c r="F328" s="10">
        <v>150000</v>
      </c>
      <c r="G328" s="10">
        <v>148024.43700000001</v>
      </c>
      <c r="H328" s="11">
        <v>0.98682957982526509</v>
      </c>
      <c r="I328" s="12">
        <v>0</v>
      </c>
      <c r="J328" s="12">
        <v>9.9999999999999995E-8</v>
      </c>
      <c r="K328" s="13">
        <v>0</v>
      </c>
      <c r="L328" s="13">
        <v>-1.4800000000000001E-2</v>
      </c>
      <c r="M328" s="10">
        <v>1467372</v>
      </c>
    </row>
    <row r="329" spans="1:13" x14ac:dyDescent="0.2">
      <c r="A329" s="3" t="s">
        <v>46</v>
      </c>
      <c r="B329" s="3" t="s">
        <v>72</v>
      </c>
      <c r="C329" s="3" t="s">
        <v>48</v>
      </c>
      <c r="D329" s="3" t="s">
        <v>86</v>
      </c>
      <c r="E329" s="9" t="s">
        <v>39</v>
      </c>
      <c r="F329" s="10">
        <v>155000</v>
      </c>
      <c r="G329" s="10">
        <v>152661.3547</v>
      </c>
      <c r="H329" s="11">
        <v>0.98491196568699801</v>
      </c>
      <c r="I329" s="12">
        <v>0</v>
      </c>
      <c r="J329" s="12">
        <v>9.9999999999999995E-8</v>
      </c>
      <c r="K329" s="13">
        <v>0</v>
      </c>
      <c r="L329" s="13">
        <v>-1.5300000000000001E-2</v>
      </c>
      <c r="M329" s="10">
        <v>1467372</v>
      </c>
    </row>
    <row r="330" spans="1:13" x14ac:dyDescent="0.2">
      <c r="A330" s="3" t="s">
        <v>46</v>
      </c>
      <c r="B330" s="3" t="s">
        <v>74</v>
      </c>
      <c r="C330" s="3" t="s">
        <v>48</v>
      </c>
      <c r="D330" s="3" t="s">
        <v>86</v>
      </c>
      <c r="E330" s="9" t="s">
        <v>33</v>
      </c>
      <c r="F330" s="10">
        <v>150000</v>
      </c>
      <c r="G330" s="10">
        <v>149362.73209999999</v>
      </c>
      <c r="H330" s="11">
        <v>0.99575154731721993</v>
      </c>
      <c r="I330" s="12">
        <v>0</v>
      </c>
      <c r="J330" s="12">
        <v>9.9999999999999995E-8</v>
      </c>
      <c r="K330" s="13">
        <v>0</v>
      </c>
      <c r="L330" s="13">
        <v>-1.49E-2</v>
      </c>
      <c r="M330" s="10">
        <v>1467372</v>
      </c>
    </row>
    <row r="331" spans="1:13" x14ac:dyDescent="0.2">
      <c r="A331" s="3" t="s">
        <v>46</v>
      </c>
      <c r="B331" s="3" t="s">
        <v>74</v>
      </c>
      <c r="C331" s="3" t="s">
        <v>48</v>
      </c>
      <c r="D331" s="3" t="s">
        <v>86</v>
      </c>
      <c r="E331" s="9" t="s">
        <v>34</v>
      </c>
      <c r="F331" s="10">
        <v>155000</v>
      </c>
      <c r="G331" s="10">
        <v>154082.587</v>
      </c>
      <c r="H331" s="11">
        <v>0.99408120624870799</v>
      </c>
      <c r="I331" s="12">
        <v>0</v>
      </c>
      <c r="J331" s="12">
        <v>9.9999999999999995E-8</v>
      </c>
      <c r="K331" s="13">
        <v>0</v>
      </c>
      <c r="L331" s="13">
        <v>-1.54E-2</v>
      </c>
      <c r="M331" s="10">
        <v>1467372</v>
      </c>
    </row>
    <row r="332" spans="1:13" x14ac:dyDescent="0.2">
      <c r="A332" s="3" t="s">
        <v>46</v>
      </c>
      <c r="B332" s="3" t="s">
        <v>74</v>
      </c>
      <c r="C332" s="3" t="s">
        <v>48</v>
      </c>
      <c r="D332" s="3" t="s">
        <v>86</v>
      </c>
      <c r="E332" s="9" t="s">
        <v>35</v>
      </c>
      <c r="F332" s="10">
        <v>150000</v>
      </c>
      <c r="G332" s="10">
        <v>148845.9755</v>
      </c>
      <c r="H332" s="11">
        <v>0.99230650345268601</v>
      </c>
      <c r="I332" s="12">
        <v>0</v>
      </c>
      <c r="J332" s="12">
        <v>9.9999999999999995E-8</v>
      </c>
      <c r="K332" s="13">
        <v>0</v>
      </c>
      <c r="L332" s="13">
        <v>-1.49E-2</v>
      </c>
      <c r="M332" s="10">
        <v>1467372</v>
      </c>
    </row>
    <row r="333" spans="1:13" x14ac:dyDescent="0.2">
      <c r="A333" s="3" t="s">
        <v>46</v>
      </c>
      <c r="B333" s="3" t="s">
        <v>74</v>
      </c>
      <c r="C333" s="3" t="s">
        <v>48</v>
      </c>
      <c r="D333" s="3" t="s">
        <v>86</v>
      </c>
      <c r="E333" s="9" t="s">
        <v>36</v>
      </c>
      <c r="F333" s="10">
        <v>155000</v>
      </c>
      <c r="G333" s="10">
        <v>153536.8377</v>
      </c>
      <c r="H333" s="11">
        <v>0.99056024290822198</v>
      </c>
      <c r="I333" s="12">
        <v>0</v>
      </c>
      <c r="J333" s="12">
        <v>9.9999999999999995E-8</v>
      </c>
      <c r="K333" s="13">
        <v>0</v>
      </c>
      <c r="L333" s="13">
        <v>-1.54E-2</v>
      </c>
      <c r="M333" s="10">
        <v>1467372</v>
      </c>
    </row>
    <row r="334" spans="1:13" x14ac:dyDescent="0.2">
      <c r="A334" s="3" t="s">
        <v>46</v>
      </c>
      <c r="B334" s="3" t="s">
        <v>74</v>
      </c>
      <c r="C334" s="3" t="s">
        <v>48</v>
      </c>
      <c r="D334" s="3" t="s">
        <v>86</v>
      </c>
      <c r="E334" s="9" t="s">
        <v>37</v>
      </c>
      <c r="F334" s="10">
        <v>155000</v>
      </c>
      <c r="G334" s="10">
        <v>153249.6293</v>
      </c>
      <c r="H334" s="11">
        <v>0.98870728581413192</v>
      </c>
      <c r="I334" s="12">
        <v>0</v>
      </c>
      <c r="J334" s="12">
        <v>9.9999999999999995E-8</v>
      </c>
      <c r="K334" s="13">
        <v>0</v>
      </c>
      <c r="L334" s="13">
        <v>-1.5300000000000001E-2</v>
      </c>
      <c r="M334" s="10">
        <v>1467372</v>
      </c>
    </row>
    <row r="335" spans="1:13" x14ac:dyDescent="0.2">
      <c r="A335" s="3" t="s">
        <v>46</v>
      </c>
      <c r="B335" s="3" t="s">
        <v>74</v>
      </c>
      <c r="C335" s="3" t="s">
        <v>48</v>
      </c>
      <c r="D335" s="3" t="s">
        <v>86</v>
      </c>
      <c r="E335" s="9" t="s">
        <v>38</v>
      </c>
      <c r="F335" s="10">
        <v>150000</v>
      </c>
      <c r="G335" s="10">
        <v>148024.43700000001</v>
      </c>
      <c r="H335" s="11">
        <v>0.98682957982526509</v>
      </c>
      <c r="I335" s="12">
        <v>0</v>
      </c>
      <c r="J335" s="12">
        <v>9.9999999999999995E-8</v>
      </c>
      <c r="K335" s="13">
        <v>0</v>
      </c>
      <c r="L335" s="13">
        <v>-1.4800000000000001E-2</v>
      </c>
      <c r="M335" s="10">
        <v>1467372</v>
      </c>
    </row>
    <row r="336" spans="1:13" x14ac:dyDescent="0.2">
      <c r="A336" s="3" t="s">
        <v>46</v>
      </c>
      <c r="B336" s="3" t="s">
        <v>74</v>
      </c>
      <c r="C336" s="3" t="s">
        <v>48</v>
      </c>
      <c r="D336" s="3" t="s">
        <v>86</v>
      </c>
      <c r="E336" s="9" t="s">
        <v>39</v>
      </c>
      <c r="F336" s="10">
        <v>155000</v>
      </c>
      <c r="G336" s="10">
        <v>152661.3547</v>
      </c>
      <c r="H336" s="11">
        <v>0.98491196568699801</v>
      </c>
      <c r="I336" s="12">
        <v>0</v>
      </c>
      <c r="J336" s="12">
        <v>9.9999999999999995E-8</v>
      </c>
      <c r="K336" s="13">
        <v>0</v>
      </c>
      <c r="L336" s="13">
        <v>-1.5300000000000001E-2</v>
      </c>
      <c r="M336" s="10">
        <v>1467372</v>
      </c>
    </row>
    <row r="337" spans="1:13" x14ac:dyDescent="0.2">
      <c r="A337" s="3" t="s">
        <v>46</v>
      </c>
      <c r="B337" s="3" t="s">
        <v>76</v>
      </c>
      <c r="C337" s="3" t="s">
        <v>48</v>
      </c>
      <c r="D337" s="3" t="s">
        <v>80</v>
      </c>
      <c r="E337" s="9" t="s">
        <v>30</v>
      </c>
      <c r="F337" s="10">
        <v>0</v>
      </c>
      <c r="G337" s="10">
        <v>0</v>
      </c>
      <c r="H337" s="11">
        <v>1</v>
      </c>
      <c r="I337" s="12">
        <v>-2E-3</v>
      </c>
      <c r="J337" s="12">
        <v>9.9999999999999995E-8</v>
      </c>
      <c r="K337" s="13">
        <v>0</v>
      </c>
      <c r="L337" s="13">
        <v>-186.0093</v>
      </c>
      <c r="M337" s="10">
        <v>1467372</v>
      </c>
    </row>
    <row r="338" spans="1:13" x14ac:dyDescent="0.2">
      <c r="A338" s="3" t="s">
        <v>46</v>
      </c>
      <c r="B338" s="3" t="s">
        <v>77</v>
      </c>
      <c r="C338" s="3" t="s">
        <v>48</v>
      </c>
      <c r="D338" s="3" t="s">
        <v>80</v>
      </c>
      <c r="E338" s="9" t="s">
        <v>30</v>
      </c>
      <c r="F338" s="10">
        <v>0</v>
      </c>
      <c r="G338" s="10">
        <v>0</v>
      </c>
      <c r="H338" s="11">
        <v>1</v>
      </c>
      <c r="I338" s="12">
        <v>-2E-3</v>
      </c>
      <c r="J338" s="12">
        <v>9.9999999999999995E-8</v>
      </c>
      <c r="K338" s="13">
        <v>0</v>
      </c>
      <c r="L338" s="13">
        <v>-310.01550000000003</v>
      </c>
      <c r="M338" s="10">
        <v>1467372</v>
      </c>
    </row>
    <row r="339" spans="1:13" x14ac:dyDescent="0.2">
      <c r="A339" s="3" t="s">
        <v>46</v>
      </c>
      <c r="B339" s="3" t="s">
        <v>77</v>
      </c>
      <c r="C339" s="3" t="s">
        <v>48</v>
      </c>
      <c r="D339" s="3" t="s">
        <v>80</v>
      </c>
      <c r="E339" s="9" t="s">
        <v>31</v>
      </c>
      <c r="F339" s="10">
        <v>140000</v>
      </c>
      <c r="G339" s="10">
        <v>139872.36040000001</v>
      </c>
      <c r="H339" s="11">
        <v>0.99908828880964207</v>
      </c>
      <c r="I339" s="12">
        <v>-2E-3</v>
      </c>
      <c r="J339" s="12">
        <v>9.9999999999999995E-8</v>
      </c>
      <c r="K339" s="13">
        <v>0</v>
      </c>
      <c r="L339" s="13">
        <v>-279.75870000000003</v>
      </c>
      <c r="M339" s="10">
        <v>1467372</v>
      </c>
    </row>
    <row r="340" spans="1:13" x14ac:dyDescent="0.2">
      <c r="A340" s="3" t="s">
        <v>46</v>
      </c>
      <c r="B340" s="3" t="s">
        <v>77</v>
      </c>
      <c r="C340" s="3" t="s">
        <v>48</v>
      </c>
      <c r="D340" s="3" t="s">
        <v>80</v>
      </c>
      <c r="E340" s="9" t="s">
        <v>32</v>
      </c>
      <c r="F340" s="10">
        <v>155000</v>
      </c>
      <c r="G340" s="10">
        <v>154602.62349999999</v>
      </c>
      <c r="H340" s="11">
        <v>0.99743628059166811</v>
      </c>
      <c r="I340" s="12">
        <v>-2E-3</v>
      </c>
      <c r="J340" s="12">
        <v>9.9999999999999995E-8</v>
      </c>
      <c r="K340" s="13">
        <v>0</v>
      </c>
      <c r="L340" s="13">
        <v>-309.22070000000002</v>
      </c>
      <c r="M340" s="10">
        <v>1467372</v>
      </c>
    </row>
    <row r="341" spans="1:13" x14ac:dyDescent="0.2">
      <c r="A341" s="3" t="s">
        <v>46</v>
      </c>
      <c r="B341" s="3" t="s">
        <v>78</v>
      </c>
      <c r="C341" s="3" t="s">
        <v>48</v>
      </c>
      <c r="D341" s="3" t="s">
        <v>86</v>
      </c>
      <c r="E341" s="9" t="s">
        <v>30</v>
      </c>
      <c r="F341" s="10">
        <v>0</v>
      </c>
      <c r="G341" s="10">
        <v>0</v>
      </c>
      <c r="H341" s="11">
        <v>1</v>
      </c>
      <c r="I341" s="12">
        <v>0</v>
      </c>
      <c r="J341" s="12">
        <v>9.9999999999999995E-8</v>
      </c>
      <c r="K341" s="13">
        <v>0</v>
      </c>
      <c r="L341" s="13">
        <v>-6.2000000000000006E-3</v>
      </c>
      <c r="M341" s="10">
        <v>1467372</v>
      </c>
    </row>
    <row r="342" spans="1:13" x14ac:dyDescent="0.2">
      <c r="A342" s="3" t="s">
        <v>46</v>
      </c>
      <c r="B342" s="3" t="s">
        <v>78</v>
      </c>
      <c r="C342" s="3" t="s">
        <v>48</v>
      </c>
      <c r="D342" s="3" t="s">
        <v>86</v>
      </c>
      <c r="E342" s="9" t="s">
        <v>31</v>
      </c>
      <c r="F342" s="10">
        <v>56000</v>
      </c>
      <c r="G342" s="10">
        <v>55948.944199999998</v>
      </c>
      <c r="H342" s="11">
        <v>0.99908828880964207</v>
      </c>
      <c r="I342" s="12">
        <v>0</v>
      </c>
      <c r="J342" s="12">
        <v>9.9999999999999995E-8</v>
      </c>
      <c r="K342" s="13">
        <v>0</v>
      </c>
      <c r="L342" s="13">
        <v>-5.5999999999999999E-3</v>
      </c>
      <c r="M342" s="10">
        <v>1467372</v>
      </c>
    </row>
    <row r="343" spans="1:13" x14ac:dyDescent="0.2">
      <c r="A343" s="3" t="s">
        <v>46</v>
      </c>
      <c r="B343" s="3" t="s">
        <v>78</v>
      </c>
      <c r="C343" s="3" t="s">
        <v>48</v>
      </c>
      <c r="D343" s="3" t="s">
        <v>86</v>
      </c>
      <c r="E343" s="9" t="s">
        <v>32</v>
      </c>
      <c r="F343" s="10">
        <v>62000</v>
      </c>
      <c r="G343" s="10">
        <v>61841.049400000004</v>
      </c>
      <c r="H343" s="11">
        <v>0.99743628059166811</v>
      </c>
      <c r="I343" s="12">
        <v>0</v>
      </c>
      <c r="J343" s="12">
        <v>9.9999999999999995E-8</v>
      </c>
      <c r="K343" s="13">
        <v>0</v>
      </c>
      <c r="L343" s="13">
        <v>-6.2000000000000006E-3</v>
      </c>
      <c r="M343" s="10">
        <v>1467372</v>
      </c>
    </row>
    <row r="2618" spans="9:9" x14ac:dyDescent="0.2">
      <c r="I2618" s="79"/>
    </row>
    <row r="2619" spans="9:9" x14ac:dyDescent="0.2">
      <c r="I2619" s="79"/>
    </row>
    <row r="2620" spans="9:9" x14ac:dyDescent="0.2">
      <c r="I2620" s="79"/>
    </row>
    <row r="3860" spans="1:17" s="54" customFormat="1" x14ac:dyDescent="0.2">
      <c r="A3860" s="42"/>
      <c r="B3860" s="42"/>
      <c r="C3860" s="42"/>
      <c r="D3860" s="42"/>
      <c r="E3860" s="49"/>
      <c r="F3860" s="50"/>
      <c r="G3860" s="50"/>
      <c r="H3860" s="51"/>
      <c r="I3860" s="52"/>
      <c r="J3860" s="52"/>
      <c r="K3860" s="53"/>
      <c r="L3860" s="53"/>
      <c r="M3860" s="50"/>
      <c r="N3860" s="50"/>
      <c r="P3860" s="55"/>
      <c r="Q3860" s="55"/>
    </row>
    <row r="3861" spans="1:17" s="54" customFormat="1" x14ac:dyDescent="0.2">
      <c r="A3861" s="42"/>
      <c r="B3861" s="42"/>
      <c r="C3861" s="42"/>
      <c r="D3861" s="42"/>
      <c r="E3861" s="49"/>
      <c r="F3861" s="50"/>
      <c r="G3861" s="50"/>
      <c r="H3861" s="51"/>
      <c r="I3861" s="52"/>
      <c r="J3861" s="52"/>
      <c r="K3861" s="53"/>
      <c r="L3861" s="53"/>
      <c r="M3861" s="50"/>
      <c r="N3861" s="50"/>
      <c r="P3861" s="55"/>
      <c r="Q3861" s="55"/>
    </row>
    <row r="3862" spans="1:17" s="54" customFormat="1" x14ac:dyDescent="0.2">
      <c r="A3862" s="42"/>
      <c r="B3862" s="42"/>
      <c r="C3862" s="42"/>
      <c r="D3862" s="42"/>
      <c r="E3862" s="49"/>
      <c r="F3862" s="50"/>
      <c r="G3862" s="50"/>
      <c r="H3862" s="51"/>
      <c r="I3862" s="52"/>
      <c r="J3862" s="52"/>
      <c r="K3862" s="53"/>
      <c r="L3862" s="53"/>
      <c r="M3862" s="50"/>
      <c r="N3862" s="50"/>
      <c r="P3862" s="55"/>
      <c r="Q3862" s="55"/>
    </row>
    <row r="3863" spans="1:17" s="54" customFormat="1" x14ac:dyDescent="0.2">
      <c r="A3863" s="42"/>
      <c r="B3863" s="42"/>
      <c r="C3863" s="42"/>
      <c r="D3863" s="42"/>
      <c r="E3863" s="49"/>
      <c r="F3863" s="50"/>
      <c r="G3863" s="50"/>
      <c r="H3863" s="51"/>
      <c r="I3863" s="52"/>
      <c r="J3863" s="52"/>
      <c r="K3863" s="53"/>
      <c r="L3863" s="53"/>
      <c r="M3863" s="50"/>
      <c r="N3863" s="50"/>
      <c r="P3863" s="55"/>
      <c r="Q3863" s="55"/>
    </row>
    <row r="3864" spans="1:17" s="54" customFormat="1" x14ac:dyDescent="0.2">
      <c r="A3864" s="42"/>
      <c r="B3864" s="42"/>
      <c r="C3864" s="42"/>
      <c r="D3864" s="42"/>
      <c r="E3864" s="49"/>
      <c r="F3864" s="50"/>
      <c r="G3864" s="50"/>
      <c r="H3864" s="51"/>
      <c r="I3864" s="52"/>
      <c r="J3864" s="52"/>
      <c r="K3864" s="53"/>
      <c r="L3864" s="53"/>
      <c r="M3864" s="50"/>
      <c r="N3864" s="50"/>
      <c r="P3864" s="55"/>
      <c r="Q3864" s="55"/>
    </row>
    <row r="3865" spans="1:17" s="54" customFormat="1" x14ac:dyDescent="0.2">
      <c r="A3865" s="42"/>
      <c r="B3865" s="42"/>
      <c r="C3865" s="42"/>
      <c r="D3865" s="42"/>
      <c r="E3865" s="49"/>
      <c r="F3865" s="50"/>
      <c r="G3865" s="50"/>
      <c r="H3865" s="51"/>
      <c r="I3865" s="52"/>
      <c r="J3865" s="52"/>
      <c r="K3865" s="53"/>
      <c r="L3865" s="53"/>
      <c r="M3865" s="50"/>
      <c r="N3865" s="50"/>
      <c r="P3865" s="55"/>
      <c r="Q3865" s="55"/>
    </row>
    <row r="3866" spans="1:17" s="54" customFormat="1" x14ac:dyDescent="0.2">
      <c r="A3866" s="42"/>
      <c r="B3866" s="42"/>
      <c r="C3866" s="42"/>
      <c r="D3866" s="42"/>
      <c r="E3866" s="49"/>
      <c r="F3866" s="50"/>
      <c r="G3866" s="50"/>
      <c r="H3866" s="51"/>
      <c r="I3866" s="52"/>
      <c r="J3866" s="52"/>
      <c r="K3866" s="53"/>
      <c r="L3866" s="53"/>
      <c r="M3866" s="50"/>
      <c r="N3866" s="50"/>
      <c r="P3866" s="55"/>
      <c r="Q3866" s="55"/>
    </row>
    <row r="3867" spans="1:17" s="54" customFormat="1" x14ac:dyDescent="0.2">
      <c r="A3867" s="42"/>
      <c r="B3867" s="42"/>
      <c r="C3867" s="42"/>
      <c r="D3867" s="42"/>
      <c r="E3867" s="49"/>
      <c r="F3867" s="50"/>
      <c r="G3867" s="50"/>
      <c r="H3867" s="51"/>
      <c r="I3867" s="52"/>
      <c r="J3867" s="52"/>
      <c r="K3867" s="53"/>
      <c r="L3867" s="53"/>
      <c r="M3867" s="50"/>
      <c r="N3867" s="50"/>
      <c r="P3867" s="55"/>
      <c r="Q3867" s="55"/>
    </row>
    <row r="3868" spans="1:17" s="54" customFormat="1" x14ac:dyDescent="0.2">
      <c r="A3868" s="42"/>
      <c r="B3868" s="42"/>
      <c r="C3868" s="42"/>
      <c r="D3868" s="42"/>
      <c r="E3868" s="49"/>
      <c r="F3868" s="50"/>
      <c r="G3868" s="50"/>
      <c r="H3868" s="51"/>
      <c r="I3868" s="52"/>
      <c r="J3868" s="52"/>
      <c r="K3868" s="53"/>
      <c r="L3868" s="53"/>
      <c r="M3868" s="50"/>
      <c r="N3868" s="50"/>
      <c r="P3868" s="55"/>
      <c r="Q3868" s="55"/>
    </row>
    <row r="3869" spans="1:17" s="54" customFormat="1" x14ac:dyDescent="0.2">
      <c r="A3869" s="42"/>
      <c r="B3869" s="42"/>
      <c r="C3869" s="42"/>
      <c r="D3869" s="42"/>
      <c r="E3869" s="49"/>
      <c r="F3869" s="50"/>
      <c r="G3869" s="50"/>
      <c r="H3869" s="51"/>
      <c r="I3869" s="52"/>
      <c r="J3869" s="52"/>
      <c r="K3869" s="53"/>
      <c r="L3869" s="53"/>
      <c r="M3869" s="50"/>
      <c r="N3869" s="50"/>
      <c r="P3869" s="55"/>
      <c r="Q3869" s="55"/>
    </row>
    <row r="3870" spans="1:17" s="54" customFormat="1" x14ac:dyDescent="0.2">
      <c r="A3870" s="42"/>
      <c r="B3870" s="42"/>
      <c r="C3870" s="42"/>
      <c r="D3870" s="42"/>
      <c r="E3870" s="49"/>
      <c r="F3870" s="50"/>
      <c r="G3870" s="50"/>
      <c r="H3870" s="51"/>
      <c r="I3870" s="52"/>
      <c r="J3870" s="52"/>
      <c r="K3870" s="53"/>
      <c r="L3870" s="53"/>
      <c r="M3870" s="50"/>
      <c r="N3870" s="50"/>
      <c r="P3870" s="55"/>
      <c r="Q3870" s="55"/>
    </row>
    <row r="3871" spans="1:17" s="54" customFormat="1" x14ac:dyDescent="0.2">
      <c r="A3871" s="42"/>
      <c r="B3871" s="42"/>
      <c r="C3871" s="42"/>
      <c r="D3871" s="42"/>
      <c r="E3871" s="49"/>
      <c r="F3871" s="50"/>
      <c r="G3871" s="50"/>
      <c r="H3871" s="51"/>
      <c r="I3871" s="52"/>
      <c r="J3871" s="52"/>
      <c r="K3871" s="53"/>
      <c r="L3871" s="53"/>
      <c r="M3871" s="50"/>
      <c r="N3871" s="50"/>
      <c r="P3871" s="55"/>
      <c r="Q3871" s="55"/>
    </row>
    <row r="3872" spans="1:17" s="54" customFormat="1" x14ac:dyDescent="0.2">
      <c r="A3872" s="42"/>
      <c r="B3872" s="42"/>
      <c r="C3872" s="42"/>
      <c r="D3872" s="42"/>
      <c r="E3872" s="49"/>
      <c r="F3872" s="50"/>
      <c r="G3872" s="50"/>
      <c r="H3872" s="51"/>
      <c r="I3872" s="52"/>
      <c r="J3872" s="52"/>
      <c r="K3872" s="53"/>
      <c r="L3872" s="53"/>
      <c r="M3872" s="50"/>
      <c r="N3872" s="50"/>
      <c r="P3872" s="55"/>
      <c r="Q3872" s="55"/>
    </row>
    <row r="3873" spans="1:17" s="54" customFormat="1" x14ac:dyDescent="0.2">
      <c r="A3873" s="42"/>
      <c r="B3873" s="42"/>
      <c r="C3873" s="42"/>
      <c r="D3873" s="42"/>
      <c r="E3873" s="49"/>
      <c r="F3873" s="50"/>
      <c r="G3873" s="50"/>
      <c r="H3873" s="51"/>
      <c r="I3873" s="52"/>
      <c r="J3873" s="52"/>
      <c r="K3873" s="53"/>
      <c r="L3873" s="53"/>
      <c r="M3873" s="50"/>
      <c r="N3873" s="50"/>
      <c r="P3873" s="55"/>
      <c r="Q3873" s="55"/>
    </row>
    <row r="3874" spans="1:17" s="54" customFormat="1" x14ac:dyDescent="0.2">
      <c r="A3874" s="42"/>
      <c r="B3874" s="42"/>
      <c r="C3874" s="42"/>
      <c r="D3874" s="42"/>
      <c r="E3874" s="49"/>
      <c r="F3874" s="50"/>
      <c r="G3874" s="50"/>
      <c r="H3874" s="51"/>
      <c r="I3874" s="52"/>
      <c r="J3874" s="52"/>
      <c r="K3874" s="53"/>
      <c r="L3874" s="53"/>
      <c r="M3874" s="50"/>
      <c r="N3874" s="50"/>
      <c r="P3874" s="55"/>
      <c r="Q3874" s="55"/>
    </row>
    <row r="3875" spans="1:17" s="54" customFormat="1" x14ac:dyDescent="0.2">
      <c r="A3875" s="42"/>
      <c r="B3875" s="42"/>
      <c r="C3875" s="42"/>
      <c r="D3875" s="42"/>
      <c r="E3875" s="49"/>
      <c r="F3875" s="50"/>
      <c r="G3875" s="50"/>
      <c r="H3875" s="51"/>
      <c r="I3875" s="52"/>
      <c r="J3875" s="52"/>
      <c r="K3875" s="53"/>
      <c r="L3875" s="53"/>
      <c r="M3875" s="50"/>
      <c r="N3875" s="50"/>
      <c r="P3875" s="55"/>
      <c r="Q3875" s="55"/>
    </row>
    <row r="3876" spans="1:17" s="54" customFormat="1" x14ac:dyDescent="0.2">
      <c r="A3876" s="42"/>
      <c r="B3876" s="42"/>
      <c r="C3876" s="42"/>
      <c r="D3876" s="42"/>
      <c r="E3876" s="49"/>
      <c r="F3876" s="50"/>
      <c r="G3876" s="50"/>
      <c r="H3876" s="51"/>
      <c r="I3876" s="52"/>
      <c r="J3876" s="52"/>
      <c r="K3876" s="53"/>
      <c r="L3876" s="53"/>
      <c r="M3876" s="50"/>
      <c r="N3876" s="50"/>
      <c r="P3876" s="55"/>
      <c r="Q3876" s="55"/>
    </row>
    <row r="3877" spans="1:17" s="54" customFormat="1" x14ac:dyDescent="0.2">
      <c r="A3877" s="42"/>
      <c r="B3877" s="42"/>
      <c r="C3877" s="42"/>
      <c r="D3877" s="42"/>
      <c r="E3877" s="49"/>
      <c r="F3877" s="50"/>
      <c r="G3877" s="50"/>
      <c r="H3877" s="51"/>
      <c r="I3877" s="52"/>
      <c r="J3877" s="52"/>
      <c r="K3877" s="53"/>
      <c r="L3877" s="53"/>
      <c r="M3877" s="50"/>
      <c r="N3877" s="50"/>
      <c r="P3877" s="55"/>
      <c r="Q3877" s="55"/>
    </row>
    <row r="3878" spans="1:17" s="54" customFormat="1" x14ac:dyDescent="0.2">
      <c r="A3878" s="42"/>
      <c r="B3878" s="42"/>
      <c r="C3878" s="42"/>
      <c r="D3878" s="42"/>
      <c r="E3878" s="49"/>
      <c r="F3878" s="50"/>
      <c r="G3878" s="50"/>
      <c r="H3878" s="51"/>
      <c r="I3878" s="52"/>
      <c r="J3878" s="52"/>
      <c r="K3878" s="53"/>
      <c r="L3878" s="53"/>
      <c r="M3878" s="50"/>
      <c r="N3878" s="50"/>
      <c r="P3878" s="55"/>
      <c r="Q3878" s="55"/>
    </row>
    <row r="3879" spans="1:17" s="54" customFormat="1" x14ac:dyDescent="0.2">
      <c r="A3879" s="42"/>
      <c r="B3879" s="42"/>
      <c r="C3879" s="42"/>
      <c r="D3879" s="42"/>
      <c r="E3879" s="49"/>
      <c r="F3879" s="50"/>
      <c r="G3879" s="50"/>
      <c r="H3879" s="51"/>
      <c r="I3879" s="52"/>
      <c r="J3879" s="52"/>
      <c r="K3879" s="53"/>
      <c r="L3879" s="53"/>
      <c r="M3879" s="50"/>
      <c r="N3879" s="50"/>
      <c r="P3879" s="55"/>
      <c r="Q3879" s="55"/>
    </row>
    <row r="3880" spans="1:17" s="54" customFormat="1" x14ac:dyDescent="0.2">
      <c r="A3880" s="42"/>
      <c r="B3880" s="42"/>
      <c r="C3880" s="42"/>
      <c r="D3880" s="42"/>
      <c r="E3880" s="49"/>
      <c r="F3880" s="50"/>
      <c r="G3880" s="50"/>
      <c r="H3880" s="51"/>
      <c r="I3880" s="52"/>
      <c r="J3880" s="52"/>
      <c r="K3880" s="53"/>
      <c r="L3880" s="53"/>
      <c r="M3880" s="50"/>
      <c r="N3880" s="50"/>
      <c r="P3880" s="55"/>
      <c r="Q3880" s="55"/>
    </row>
    <row r="3881" spans="1:17" s="54" customFormat="1" x14ac:dyDescent="0.2">
      <c r="A3881" s="42"/>
      <c r="B3881" s="42"/>
      <c r="C3881" s="42"/>
      <c r="D3881" s="42"/>
      <c r="E3881" s="49"/>
      <c r="F3881" s="50"/>
      <c r="G3881" s="50"/>
      <c r="H3881" s="51"/>
      <c r="I3881" s="52"/>
      <c r="J3881" s="52"/>
      <c r="K3881" s="53"/>
      <c r="L3881" s="53"/>
      <c r="M3881" s="50"/>
      <c r="N3881" s="50"/>
      <c r="P3881" s="55"/>
      <c r="Q3881" s="55"/>
    </row>
    <row r="3882" spans="1:17" s="54" customFormat="1" x14ac:dyDescent="0.2">
      <c r="A3882" s="42"/>
      <c r="B3882" s="42"/>
      <c r="C3882" s="42"/>
      <c r="D3882" s="42"/>
      <c r="E3882" s="49"/>
      <c r="F3882" s="50"/>
      <c r="G3882" s="50"/>
      <c r="H3882" s="51"/>
      <c r="I3882" s="52"/>
      <c r="J3882" s="52"/>
      <c r="K3882" s="53"/>
      <c r="L3882" s="53"/>
      <c r="M3882" s="50"/>
      <c r="N3882" s="50"/>
      <c r="P3882" s="55"/>
      <c r="Q3882" s="55"/>
    </row>
    <row r="3883" spans="1:17" s="54" customFormat="1" x14ac:dyDescent="0.2">
      <c r="A3883" s="42"/>
      <c r="B3883" s="42"/>
      <c r="C3883" s="42"/>
      <c r="D3883" s="42"/>
      <c r="E3883" s="49"/>
      <c r="F3883" s="50"/>
      <c r="G3883" s="50"/>
      <c r="H3883" s="51"/>
      <c r="I3883" s="52"/>
      <c r="J3883" s="52"/>
      <c r="K3883" s="53"/>
      <c r="L3883" s="53"/>
      <c r="M3883" s="50"/>
      <c r="N3883" s="50"/>
      <c r="P3883" s="55"/>
      <c r="Q3883" s="55"/>
    </row>
    <row r="3884" spans="1:17" s="54" customFormat="1" x14ac:dyDescent="0.2">
      <c r="A3884" s="42"/>
      <c r="B3884" s="42"/>
      <c r="C3884" s="42"/>
      <c r="D3884" s="42"/>
      <c r="E3884" s="49"/>
      <c r="F3884" s="50"/>
      <c r="G3884" s="50"/>
      <c r="H3884" s="51"/>
      <c r="I3884" s="52"/>
      <c r="J3884" s="52"/>
      <c r="K3884" s="53"/>
      <c r="L3884" s="53"/>
      <c r="M3884" s="50"/>
      <c r="N3884" s="50"/>
      <c r="P3884" s="55"/>
      <c r="Q3884" s="55"/>
    </row>
    <row r="4331" spans="1:17" s="81" customFormat="1" x14ac:dyDescent="0.2">
      <c r="A4331" s="75"/>
      <c r="B4331" s="75"/>
      <c r="C4331" s="75"/>
      <c r="D4331" s="75"/>
      <c r="E4331" s="76"/>
      <c r="F4331" s="77"/>
      <c r="G4331" s="77"/>
      <c r="H4331" s="78"/>
      <c r="I4331" s="79"/>
      <c r="J4331" s="79"/>
      <c r="K4331" s="80"/>
      <c r="L4331" s="80"/>
      <c r="M4331" s="77"/>
      <c r="N4331" s="77"/>
      <c r="P4331" s="82"/>
      <c r="Q4331" s="82"/>
    </row>
    <row r="4347" spans="1:17" s="54" customFormat="1" x14ac:dyDescent="0.2">
      <c r="A4347" s="42"/>
      <c r="B4347" s="42"/>
      <c r="C4347" s="42"/>
      <c r="D4347" s="42"/>
      <c r="E4347" s="49"/>
      <c r="F4347" s="50"/>
      <c r="G4347" s="50"/>
      <c r="H4347" s="51"/>
      <c r="I4347" s="52"/>
      <c r="J4347" s="52"/>
      <c r="K4347" s="53"/>
      <c r="L4347" s="53"/>
      <c r="M4347" s="50"/>
      <c r="N4347" s="50"/>
      <c r="P4347" s="55"/>
      <c r="Q4347" s="55"/>
    </row>
    <row r="4348" spans="1:17" s="73" customFormat="1" x14ac:dyDescent="0.2">
      <c r="A4348" s="68"/>
      <c r="B4348" s="68"/>
      <c r="C4348" s="68"/>
      <c r="D4348" s="68"/>
      <c r="E4348" s="69"/>
      <c r="F4348" s="70"/>
      <c r="G4348" s="70"/>
      <c r="H4348" s="71"/>
      <c r="I4348" s="72"/>
      <c r="J4348" s="72"/>
      <c r="K4348" s="65"/>
      <c r="L4348" s="65"/>
      <c r="M4348" s="70"/>
      <c r="N4348" s="70"/>
      <c r="P4348" s="74"/>
      <c r="Q4348" s="74"/>
    </row>
    <row r="4357" spans="12:12" x14ac:dyDescent="0.2">
      <c r="L4357" s="67"/>
    </row>
    <row r="4358" spans="12:12" x14ac:dyDescent="0.2">
      <c r="L4358" s="67"/>
    </row>
    <row r="4359" spans="12:12" x14ac:dyDescent="0.2">
      <c r="L4359" s="67"/>
    </row>
    <row r="4360" spans="12:12" x14ac:dyDescent="0.2">
      <c r="L4360" s="67"/>
    </row>
    <row r="4429" spans="12:12" x14ac:dyDescent="0.2">
      <c r="L4429" s="66"/>
    </row>
    <row r="4430" spans="12:12" x14ac:dyDescent="0.2">
      <c r="L4430" s="66"/>
    </row>
    <row r="4431" spans="12:12" x14ac:dyDescent="0.2">
      <c r="L4431" s="66"/>
    </row>
    <row r="4432" spans="12:12" x14ac:dyDescent="0.2">
      <c r="L4432" s="66"/>
    </row>
    <row r="4445" spans="12:12" x14ac:dyDescent="0.2">
      <c r="L4445" s="61"/>
    </row>
    <row r="4446" spans="12:12" x14ac:dyDescent="0.2">
      <c r="L4446" s="61"/>
    </row>
    <row r="4447" spans="12:12" x14ac:dyDescent="0.2">
      <c r="L4447" s="61"/>
    </row>
    <row r="4448" spans="12:12" x14ac:dyDescent="0.2">
      <c r="L4448" s="61"/>
    </row>
    <row r="4453" spans="12:12" x14ac:dyDescent="0.2">
      <c r="L4453" s="65"/>
    </row>
    <row r="4454" spans="12:12" x14ac:dyDescent="0.2">
      <c r="L4454" s="65"/>
    </row>
    <row r="4455" spans="12:12" x14ac:dyDescent="0.2">
      <c r="L4455" s="65"/>
    </row>
    <row r="4456" spans="12:12" x14ac:dyDescent="0.2">
      <c r="L4456" s="65"/>
    </row>
    <row r="4457" spans="12:12" x14ac:dyDescent="0.2">
      <c r="L4457" s="64"/>
    </row>
    <row r="4458" spans="12:12" x14ac:dyDescent="0.2">
      <c r="L4458" s="64"/>
    </row>
    <row r="4459" spans="12:12" x14ac:dyDescent="0.2">
      <c r="L4459" s="64"/>
    </row>
    <row r="4460" spans="12:12" x14ac:dyDescent="0.2">
      <c r="L4460" s="64"/>
    </row>
    <row r="4503" spans="12:12" x14ac:dyDescent="0.2">
      <c r="L4503" s="61"/>
    </row>
    <row r="4504" spans="12:12" x14ac:dyDescent="0.2">
      <c r="L4504" s="61"/>
    </row>
    <row r="4505" spans="12:12" x14ac:dyDescent="0.2">
      <c r="L4505" s="61"/>
    </row>
    <row r="4506" spans="12:12" x14ac:dyDescent="0.2">
      <c r="L4506" s="61"/>
    </row>
  </sheetData>
  <autoFilter ref="A4:Q29204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Run Query</vt:lpstr>
      <vt:lpstr>Results</vt:lpstr>
      <vt:lpstr>Pivot</vt:lpstr>
      <vt:lpstr>Mirant</vt:lpstr>
      <vt:lpstr>post_id</vt:lpstr>
      <vt:lpstr>Mirant!Print_Area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Felienne</cp:lastModifiedBy>
  <cp:lastPrinted>2000-09-08T19:22:42Z</cp:lastPrinted>
  <dcterms:created xsi:type="dcterms:W3CDTF">1998-02-25T20:12:16Z</dcterms:created>
  <dcterms:modified xsi:type="dcterms:W3CDTF">2014-09-03T12:04:17Z</dcterms:modified>
</cp:coreProperties>
</file>