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Daily Activity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G11" i="4" l="1"/>
  <c r="J11" i="4" s="1"/>
  <c r="J12" i="4" s="1"/>
  <c r="J13" i="4" s="1"/>
  <c r="J14" i="4" s="1"/>
  <c r="B12" i="4"/>
  <c r="F12" i="4"/>
  <c r="G1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F13" i="4"/>
  <c r="G13" i="4" s="1"/>
  <c r="F14" i="4"/>
  <c r="G14" i="4"/>
  <c r="E15" i="4"/>
  <c r="F15" i="4" s="1"/>
  <c r="G15" i="4" s="1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C36" i="4"/>
  <c r="J15" i="4" l="1"/>
  <c r="E16" i="4"/>
  <c r="F16" i="4" s="1"/>
  <c r="G16" i="4" s="1"/>
  <c r="G36" i="4" s="1"/>
  <c r="J16" i="4" l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</calcChain>
</file>

<file path=xl/comments1.xml><?xml version="1.0" encoding="utf-8"?>
<comments xmlns="http://schemas.openxmlformats.org/spreadsheetml/2006/main">
  <authors>
    <author>cgerman</author>
  </authors>
  <commentList>
    <comment ref="I1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<sst xmlns="http://schemas.openxmlformats.org/spreadsheetml/2006/main" count="59" uniqueCount="39">
  <si>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</si>
  <si>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</si>
  <si>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</si>
  <si>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</si>
  <si>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</si>
  <si>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</si>
  <si>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</si>
  <si>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</si>
  <si>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FGT Z3 GD + .05 **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</si>
  <si>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</si>
  <si>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</si>
  <si>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</si>
  <si>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</si>
  <si>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</si>
  <si>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</si>
  <si>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</si>
  <si>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</si>
  <si>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</si>
  <si>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</si>
  <si>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</si>
  <si>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</si>
  <si>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 xml:space="preserve">FGT Z3 GD + .05 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</si>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</sst>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44" fontId="1" fillId="2" borderId="0" xfId="2" applyFont="1" applyFill="1"/>
    <xf numFmtId="0" fontId="0" fillId="2" borderId="0" xfId="0" applyFill="1"/>
    <xf numFmtId="44" fontId="1" fillId="0" borderId="0" xfId="2" applyFont="1" applyFill="1"/>
    <xf numFmtId="0" fontId="8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F18" sqref="F18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12</v>
      </c>
    </row>
    <row r="2" spans="1:10" x14ac:dyDescent="0.2">
      <c r="A2" t="s">
        <v>11</v>
      </c>
    </row>
    <row r="3" spans="1:10" x14ac:dyDescent="0.2">
      <c r="A3" t="s">
        <v>13</v>
      </c>
      <c r="C3" t="s">
        <v>14</v>
      </c>
    </row>
    <row r="4" spans="1:10" x14ac:dyDescent="0.2">
      <c r="A4" t="s">
        <v>15</v>
      </c>
      <c r="C4" t="s">
        <v>16</v>
      </c>
    </row>
    <row r="5" spans="1:10" x14ac:dyDescent="0.2">
      <c r="A5" t="s">
        <v>19</v>
      </c>
      <c r="C5" t="s">
        <v>20</v>
      </c>
    </row>
    <row r="6" spans="1:10" x14ac:dyDescent="0.2">
      <c r="A6" t="s">
        <v>17</v>
      </c>
      <c r="C6" t="s">
        <v>18</v>
      </c>
    </row>
    <row r="7" spans="1:10" x14ac:dyDescent="0.2">
      <c r="A7" t="s">
        <v>23</v>
      </c>
      <c r="C7" t="s">
        <v>24</v>
      </c>
    </row>
    <row r="10" spans="1:10" x14ac:dyDescent="0.2">
      <c r="B10" s="15" t="s">
        <v>1</v>
      </c>
      <c r="C10" s="15" t="s">
        <v>2</v>
      </c>
      <c r="D10" s="15" t="s">
        <v>5</v>
      </c>
      <c r="E10" s="15" t="s">
        <v>22</v>
      </c>
      <c r="F10" s="15" t="s">
        <v>6</v>
      </c>
      <c r="G10" s="15" t="s">
        <v>3</v>
      </c>
      <c r="H10" s="15"/>
      <c r="I10" s="15" t="s">
        <v>10</v>
      </c>
      <c r="J10" s="15" t="s">
        <v>4</v>
      </c>
    </row>
    <row r="11" spans="1:10" x14ac:dyDescent="0.2">
      <c r="A11" t="s">
        <v>30</v>
      </c>
      <c r="B11" s="11">
        <v>37293</v>
      </c>
      <c r="C11" s="1">
        <v>0</v>
      </c>
      <c r="D11" s="8"/>
      <c r="E11" s="13">
        <v>0</v>
      </c>
      <c r="F11" s="13">
        <v>0</v>
      </c>
      <c r="G11" s="4">
        <f>C11*E11</f>
        <v>0</v>
      </c>
      <c r="H11" s="4"/>
      <c r="I11" s="4">
        <v>22500</v>
      </c>
      <c r="J11" s="4">
        <f>+I11-G11</f>
        <v>22500</v>
      </c>
    </row>
    <row r="12" spans="1:10" x14ac:dyDescent="0.2">
      <c r="A12" t="s">
        <v>31</v>
      </c>
      <c r="B12" s="11">
        <f>+B11+1</f>
        <v>37294</v>
      </c>
      <c r="C12" s="1">
        <v>2000</v>
      </c>
      <c r="D12" s="9" t="s">
        <v>7</v>
      </c>
      <c r="E12" s="13">
        <v>2.1549999999999998</v>
      </c>
      <c r="F12" s="13">
        <f>IF(E12&gt;0,+E12+0.05,0)</f>
        <v>2.2049999999999996</v>
      </c>
      <c r="G12" s="4">
        <f>C12*F12</f>
        <v>4409.9999999999991</v>
      </c>
      <c r="H12" s="4"/>
      <c r="I12" s="4">
        <v>0</v>
      </c>
      <c r="J12" s="4">
        <f>+J11+I12-G12</f>
        <v>18090</v>
      </c>
    </row>
    <row r="13" spans="1:10" x14ac:dyDescent="0.2">
      <c r="A13" t="s">
        <v>25</v>
      </c>
      <c r="B13" s="11">
        <f t="shared" ref="B13:B33" si="0">+B12+1</f>
        <v>37295</v>
      </c>
      <c r="C13" s="1">
        <v>2000</v>
      </c>
      <c r="D13" s="18" t="s">
        <v>21</v>
      </c>
      <c r="E13" s="13">
        <v>2.16</v>
      </c>
      <c r="F13" s="13">
        <f t="shared" ref="F13:F33" si="1">IF(E13&gt;0,+E13+0.05,0)</f>
        <v>2.21</v>
      </c>
      <c r="G13" s="4">
        <f t="shared" ref="G13:G33" si="2">C13*F13</f>
        <v>4420</v>
      </c>
      <c r="H13" s="4"/>
      <c r="I13" s="4">
        <v>20000</v>
      </c>
      <c r="J13" s="4">
        <f t="shared" ref="J13:J33" si="3">+J12+I13-G13</f>
        <v>33670</v>
      </c>
    </row>
    <row r="14" spans="1:10" x14ac:dyDescent="0.2">
      <c r="A14" t="s">
        <v>26</v>
      </c>
      <c r="B14" s="11">
        <f t="shared" si="0"/>
        <v>37296</v>
      </c>
      <c r="C14" s="1">
        <v>0</v>
      </c>
      <c r="D14" s="18" t="s">
        <v>21</v>
      </c>
      <c r="E14" s="13">
        <v>2.2000000000000002</v>
      </c>
      <c r="F14" s="13">
        <f t="shared" si="1"/>
        <v>2.25</v>
      </c>
      <c r="G14" s="4">
        <f t="shared" si="2"/>
        <v>0</v>
      </c>
      <c r="H14" s="4"/>
      <c r="I14" s="4">
        <v>0</v>
      </c>
      <c r="J14" s="4">
        <f t="shared" si="3"/>
        <v>33670</v>
      </c>
    </row>
    <row r="15" spans="1:10" x14ac:dyDescent="0.2">
      <c r="A15" t="s">
        <v>27</v>
      </c>
      <c r="B15" s="11">
        <f t="shared" si="0"/>
        <v>37297</v>
      </c>
      <c r="C15" s="1">
        <v>0</v>
      </c>
      <c r="D15" s="18" t="s">
        <v>21</v>
      </c>
      <c r="E15" s="13">
        <f>+E14</f>
        <v>2.2000000000000002</v>
      </c>
      <c r="F15" s="13">
        <f t="shared" si="1"/>
        <v>2.25</v>
      </c>
      <c r="G15" s="4">
        <f t="shared" si="2"/>
        <v>0</v>
      </c>
      <c r="H15" s="4"/>
      <c r="I15" s="4">
        <v>0</v>
      </c>
      <c r="J15" s="4">
        <f t="shared" si="3"/>
        <v>33670</v>
      </c>
    </row>
    <row r="16" spans="1:10" x14ac:dyDescent="0.2">
      <c r="A16" t="s">
        <v>28</v>
      </c>
      <c r="B16" s="11">
        <f t="shared" si="0"/>
        <v>37298</v>
      </c>
      <c r="C16" s="1">
        <v>2000</v>
      </c>
      <c r="D16" s="18" t="s">
        <v>21</v>
      </c>
      <c r="E16" s="13">
        <f>+E15</f>
        <v>2.2000000000000002</v>
      </c>
      <c r="F16" s="13">
        <f t="shared" si="1"/>
        <v>2.25</v>
      </c>
      <c r="G16" s="4">
        <f t="shared" si="2"/>
        <v>4500</v>
      </c>
      <c r="H16" s="4"/>
      <c r="I16" s="4">
        <v>0</v>
      </c>
      <c r="J16" s="4">
        <f t="shared" si="3"/>
        <v>29170</v>
      </c>
    </row>
    <row r="17" spans="1:10" x14ac:dyDescent="0.2">
      <c r="A17" t="s">
        <v>29</v>
      </c>
      <c r="B17" s="11">
        <f t="shared" si="0"/>
        <v>37299</v>
      </c>
      <c r="C17" s="1">
        <v>2000</v>
      </c>
      <c r="D17" s="18" t="s">
        <v>21</v>
      </c>
      <c r="E17" s="13">
        <v>2.2250000000000001</v>
      </c>
      <c r="F17" s="13">
        <f t="shared" si="1"/>
        <v>2.2749999999999999</v>
      </c>
      <c r="G17" s="4">
        <f t="shared" si="2"/>
        <v>4550</v>
      </c>
      <c r="H17" s="4"/>
      <c r="I17" s="4">
        <v>0</v>
      </c>
      <c r="J17" s="4">
        <f t="shared" si="3"/>
        <v>24620</v>
      </c>
    </row>
    <row r="18" spans="1:10" x14ac:dyDescent="0.2">
      <c r="A18" t="s">
        <v>30</v>
      </c>
      <c r="B18" s="11">
        <f t="shared" si="0"/>
        <v>37300</v>
      </c>
      <c r="C18" s="1">
        <v>2000</v>
      </c>
      <c r="D18" s="16" t="s">
        <v>8</v>
      </c>
      <c r="E18" s="13">
        <v>2.4</v>
      </c>
      <c r="F18" s="13">
        <f t="shared" si="1"/>
        <v>2.4499999999999997</v>
      </c>
      <c r="G18" s="4">
        <f t="shared" si="2"/>
        <v>4899.9999999999991</v>
      </c>
      <c r="H18" s="4"/>
      <c r="I18" s="4">
        <v>0</v>
      </c>
      <c r="J18" s="4">
        <f t="shared" si="3"/>
        <v>19720</v>
      </c>
    </row>
    <row r="19" spans="1:10" x14ac:dyDescent="0.2">
      <c r="A19" t="s">
        <v>31</v>
      </c>
      <c r="B19" s="11">
        <f t="shared" si="0"/>
        <v>37301</v>
      </c>
      <c r="C19" s="1">
        <v>0</v>
      </c>
      <c r="D19" s="8"/>
      <c r="E19" s="13">
        <v>0</v>
      </c>
      <c r="F19" s="13">
        <f t="shared" si="1"/>
        <v>0</v>
      </c>
      <c r="G19" s="4">
        <f t="shared" si="2"/>
        <v>0</v>
      </c>
      <c r="H19" s="4"/>
      <c r="I19" s="4">
        <v>0</v>
      </c>
      <c r="J19" s="4">
        <f t="shared" si="3"/>
        <v>19720</v>
      </c>
    </row>
    <row r="20" spans="1:10" x14ac:dyDescent="0.2">
      <c r="A20" t="s">
        <v>25</v>
      </c>
      <c r="B20" s="11">
        <f t="shared" si="0"/>
        <v>37302</v>
      </c>
      <c r="C20" s="1">
        <v>0</v>
      </c>
      <c r="D20" s="8"/>
      <c r="E20" s="13">
        <v>0</v>
      </c>
      <c r="F20" s="13">
        <f t="shared" si="1"/>
        <v>0</v>
      </c>
      <c r="G20" s="4">
        <f t="shared" si="2"/>
        <v>0</v>
      </c>
      <c r="H20" s="4"/>
      <c r="I20" s="4">
        <v>0</v>
      </c>
      <c r="J20" s="4">
        <f t="shared" si="3"/>
        <v>19720</v>
      </c>
    </row>
    <row r="21" spans="1:10" x14ac:dyDescent="0.2">
      <c r="A21" t="s">
        <v>26</v>
      </c>
      <c r="B21" s="11">
        <f t="shared" si="0"/>
        <v>37303</v>
      </c>
      <c r="C21" s="1">
        <v>0</v>
      </c>
      <c r="D21" s="8"/>
      <c r="E21" s="13">
        <v>0</v>
      </c>
      <c r="F21" s="13">
        <f t="shared" si="1"/>
        <v>0</v>
      </c>
      <c r="G21" s="4">
        <f t="shared" si="2"/>
        <v>0</v>
      </c>
      <c r="H21" s="4"/>
      <c r="I21" s="4">
        <v>0</v>
      </c>
      <c r="J21" s="4">
        <f t="shared" si="3"/>
        <v>19720</v>
      </c>
    </row>
    <row r="22" spans="1:10" x14ac:dyDescent="0.2">
      <c r="A22" t="s">
        <v>27</v>
      </c>
      <c r="B22" s="11">
        <f t="shared" si="0"/>
        <v>37304</v>
      </c>
      <c r="C22" s="1">
        <v>0</v>
      </c>
      <c r="D22" s="8"/>
      <c r="E22" s="13">
        <v>0</v>
      </c>
      <c r="F22" s="13">
        <f t="shared" si="1"/>
        <v>0</v>
      </c>
      <c r="G22" s="4">
        <f t="shared" si="2"/>
        <v>0</v>
      </c>
      <c r="H22" s="4"/>
      <c r="I22" s="4">
        <v>0</v>
      </c>
      <c r="J22" s="4">
        <f t="shared" si="3"/>
        <v>19720</v>
      </c>
    </row>
    <row r="23" spans="1:10" x14ac:dyDescent="0.2">
      <c r="A23" t="s">
        <v>28</v>
      </c>
      <c r="B23" s="11">
        <f t="shared" si="0"/>
        <v>37305</v>
      </c>
      <c r="C23" s="1">
        <v>0</v>
      </c>
      <c r="D23" s="8"/>
      <c r="E23" s="13">
        <v>0</v>
      </c>
      <c r="F23" s="13">
        <f t="shared" si="1"/>
        <v>0</v>
      </c>
      <c r="G23" s="4">
        <f t="shared" si="2"/>
        <v>0</v>
      </c>
      <c r="H23" s="4"/>
      <c r="I23" s="4">
        <v>0</v>
      </c>
      <c r="J23" s="4">
        <f t="shared" si="3"/>
        <v>19720</v>
      </c>
    </row>
    <row r="24" spans="1:10" x14ac:dyDescent="0.2">
      <c r="A24" t="s">
        <v>29</v>
      </c>
      <c r="B24" s="11">
        <f t="shared" si="0"/>
        <v>37306</v>
      </c>
      <c r="C24" s="1">
        <v>0</v>
      </c>
      <c r="D24" s="8"/>
      <c r="E24" s="13">
        <v>0</v>
      </c>
      <c r="F24" s="13">
        <f t="shared" si="1"/>
        <v>0</v>
      </c>
      <c r="G24" s="4">
        <f t="shared" si="2"/>
        <v>0</v>
      </c>
      <c r="H24" s="4"/>
      <c r="I24" s="4">
        <v>0</v>
      </c>
      <c r="J24" s="4">
        <f t="shared" si="3"/>
        <v>19720</v>
      </c>
    </row>
    <row r="25" spans="1:10" x14ac:dyDescent="0.2">
      <c r="A25" t="s">
        <v>30</v>
      </c>
      <c r="B25" s="11">
        <f t="shared" si="0"/>
        <v>37307</v>
      </c>
      <c r="C25" s="1">
        <v>0</v>
      </c>
      <c r="D25" s="8"/>
      <c r="E25" s="13">
        <v>0</v>
      </c>
      <c r="F25" s="13">
        <f t="shared" si="1"/>
        <v>0</v>
      </c>
      <c r="G25" s="4">
        <f t="shared" si="2"/>
        <v>0</v>
      </c>
      <c r="H25" s="4"/>
      <c r="I25" s="4">
        <v>0</v>
      </c>
      <c r="J25" s="4">
        <f t="shared" si="3"/>
        <v>19720</v>
      </c>
    </row>
    <row r="26" spans="1:10" x14ac:dyDescent="0.2">
      <c r="A26" t="s">
        <v>31</v>
      </c>
      <c r="B26" s="11">
        <f t="shared" si="0"/>
        <v>37308</v>
      </c>
      <c r="C26" s="1">
        <v>0</v>
      </c>
      <c r="D26" s="8"/>
      <c r="E26" s="13">
        <v>0</v>
      </c>
      <c r="F26" s="13">
        <f t="shared" si="1"/>
        <v>0</v>
      </c>
      <c r="G26" s="4">
        <f t="shared" si="2"/>
        <v>0</v>
      </c>
      <c r="H26" s="4"/>
      <c r="I26" s="4">
        <v>0</v>
      </c>
      <c r="J26" s="4">
        <f t="shared" si="3"/>
        <v>19720</v>
      </c>
    </row>
    <row r="27" spans="1:10" x14ac:dyDescent="0.2">
      <c r="A27" t="s">
        <v>25</v>
      </c>
      <c r="B27" s="11">
        <f t="shared" si="0"/>
        <v>37309</v>
      </c>
      <c r="C27" s="1">
        <v>0</v>
      </c>
      <c r="D27" s="8"/>
      <c r="E27" s="13">
        <v>0</v>
      </c>
      <c r="F27" s="13">
        <f t="shared" si="1"/>
        <v>0</v>
      </c>
      <c r="G27" s="4">
        <f t="shared" si="2"/>
        <v>0</v>
      </c>
      <c r="H27" s="4"/>
      <c r="I27" s="4">
        <v>0</v>
      </c>
      <c r="J27" s="4">
        <f t="shared" si="3"/>
        <v>19720</v>
      </c>
    </row>
    <row r="28" spans="1:10" x14ac:dyDescent="0.2">
      <c r="A28" t="s">
        <v>26</v>
      </c>
      <c r="B28" s="11">
        <f t="shared" si="0"/>
        <v>37310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19720</v>
      </c>
    </row>
    <row r="29" spans="1:10" x14ac:dyDescent="0.2">
      <c r="A29" t="s">
        <v>27</v>
      </c>
      <c r="B29" s="11">
        <f t="shared" si="0"/>
        <v>37311</v>
      </c>
      <c r="C29" s="1">
        <v>0</v>
      </c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19720</v>
      </c>
    </row>
    <row r="30" spans="1:10" x14ac:dyDescent="0.2">
      <c r="A30" t="s">
        <v>28</v>
      </c>
      <c r="B30" s="11">
        <f t="shared" si="0"/>
        <v>37312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19720</v>
      </c>
    </row>
    <row r="31" spans="1:10" x14ac:dyDescent="0.2">
      <c r="A31" t="s">
        <v>29</v>
      </c>
      <c r="B31" s="11">
        <f t="shared" si="0"/>
        <v>37313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19720</v>
      </c>
    </row>
    <row r="32" spans="1:10" x14ac:dyDescent="0.2">
      <c r="A32" t="s">
        <v>30</v>
      </c>
      <c r="B32" s="11">
        <f t="shared" si="0"/>
        <v>37314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19720</v>
      </c>
    </row>
    <row r="33" spans="1:10" x14ac:dyDescent="0.2">
      <c r="A33" t="s">
        <v>31</v>
      </c>
      <c r="B33" s="11">
        <f t="shared" si="0"/>
        <v>37315</v>
      </c>
      <c r="C33" s="12">
        <v>0</v>
      </c>
      <c r="D33" s="6"/>
      <c r="E33" s="14">
        <v>0</v>
      </c>
      <c r="F33" s="13">
        <f t="shared" si="1"/>
        <v>0</v>
      </c>
      <c r="G33" s="4">
        <f t="shared" si="2"/>
        <v>0</v>
      </c>
      <c r="H33" s="7"/>
      <c r="I33" s="4">
        <v>0</v>
      </c>
      <c r="J33" s="4">
        <f t="shared" si="3"/>
        <v>19720</v>
      </c>
    </row>
    <row r="34" spans="1:10" ht="15" x14ac:dyDescent="0.35">
      <c r="B34" s="11"/>
      <c r="C34" s="3"/>
      <c r="D34" s="6"/>
      <c r="E34" s="9"/>
      <c r="F34" s="9"/>
      <c r="G34" s="5"/>
      <c r="H34" s="5"/>
    </row>
    <row r="35" spans="1:10" ht="15" x14ac:dyDescent="0.35">
      <c r="C35" s="3"/>
      <c r="E35" s="8"/>
      <c r="F35" s="8"/>
      <c r="G35" s="5"/>
      <c r="H35" s="5"/>
    </row>
    <row r="36" spans="1:10" x14ac:dyDescent="0.2">
      <c r="B36" t="s">
        <v>0</v>
      </c>
      <c r="C36" s="10">
        <f>SUM(C11:C35)</f>
        <v>10000</v>
      </c>
      <c r="E36" s="9"/>
      <c r="F36" s="9"/>
      <c r="G36" s="4">
        <f>SUM(G11:G34)</f>
        <v>22780</v>
      </c>
      <c r="H36" s="4"/>
    </row>
    <row r="38" spans="1:10" x14ac:dyDescent="0.2">
      <c r="B38" s="17" t="s">
        <v>9</v>
      </c>
      <c r="C38" s="17"/>
      <c r="D38" s="17"/>
      <c r="E38" s="17"/>
      <c r="F38" s="1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2.75" x14ac:dyDescent="0.2"/>
  <sheetData>
    <row r="1" spans="1:1" x14ac:dyDescent="0.2">
      <c r="A1" s="1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  <row r="5" spans="1:1" x14ac:dyDescent="0.2">
      <c r="A5" t="s">
        <v>36</v>
      </c>
    </row>
    <row r="6" spans="1:1" x14ac:dyDescent="0.2">
      <c r="A6" t="s">
        <v>38</v>
      </c>
    </row>
    <row r="7" spans="1:1" x14ac:dyDescent="0.2">
      <c r="A7" t="s">
        <v>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2014-09-03T12:19:27Z</dcterms:modified>
</cp:coreProperties>
</file>