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/>
  </bookViews>
  <sheets>
    <sheet name="Est Cash Flow" sheetId="5" r:id="rId1"/>
    <sheet name="Actual Gas Flows" sheetId="6" r:id="rId2"/>
  </sheets>
  <calcPr calcId="152511"/>
</workbook>
</file>

<file path=xl/calcChain.xml><?xml version="1.0" encoding="utf-8"?>
<calcChain xmlns="http://schemas.openxmlformats.org/spreadsheetml/2006/main">
  <c r="B4" i="6" l="1"/>
  <c r="B5" i="6"/>
  <c r="B6" i="6" s="1"/>
  <c r="B7" i="6" s="1"/>
  <c r="B8" i="6" s="1"/>
  <c r="B9" i="6" s="1"/>
  <c r="B10" i="6" s="1"/>
  <c r="B11" i="6" s="1"/>
  <c r="B12" i="6" s="1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C34" i="6"/>
  <c r="B9" i="5"/>
  <c r="F9" i="5"/>
  <c r="I9" i="5" s="1"/>
  <c r="B10" i="5"/>
  <c r="B11" i="5" s="1"/>
  <c r="B12" i="5" s="1"/>
  <c r="B13" i="5" s="1"/>
  <c r="B14" i="5" s="1"/>
  <c r="B15" i="5" s="1"/>
  <c r="B16" i="5" s="1"/>
  <c r="B17" i="5" s="1"/>
  <c r="B18" i="5" s="1"/>
  <c r="B19" i="5" s="1"/>
  <c r="C10" i="5"/>
  <c r="F10" i="5"/>
  <c r="I10" i="5"/>
  <c r="I11" i="5" s="1"/>
  <c r="I12" i="5" s="1"/>
  <c r="F11" i="5"/>
  <c r="F12" i="5"/>
  <c r="C13" i="5"/>
  <c r="E13" i="5"/>
  <c r="E14" i="5"/>
  <c r="E15" i="5" s="1"/>
  <c r="C17" i="5"/>
  <c r="C18" i="5"/>
  <c r="B20" i="5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H28" i="5"/>
  <c r="H31" i="5"/>
  <c r="H38" i="5"/>
  <c r="H45" i="5" s="1"/>
  <c r="H52" i="5" s="1"/>
  <c r="H49" i="5"/>
  <c r="F15" i="5" l="1"/>
  <c r="E16" i="5"/>
  <c r="F13" i="5"/>
  <c r="I13" i="5" s="1"/>
  <c r="I14" i="5" s="1"/>
  <c r="I15" i="5" s="1"/>
  <c r="C14" i="5"/>
  <c r="F14" i="5" s="1"/>
  <c r="C19" i="5"/>
  <c r="C20" i="5" l="1"/>
  <c r="E17" i="5"/>
  <c r="F16" i="5"/>
  <c r="I16" i="5" s="1"/>
  <c r="E18" i="5" l="1"/>
  <c r="F17" i="5"/>
  <c r="I17" i="5" s="1"/>
  <c r="C21" i="5"/>
  <c r="I18" i="5" l="1"/>
  <c r="E19" i="5"/>
  <c r="F18" i="5"/>
  <c r="C22" i="5"/>
  <c r="C23" i="5" l="1"/>
  <c r="E20" i="5"/>
  <c r="F19" i="5"/>
  <c r="I19" i="5"/>
  <c r="C24" i="5" l="1"/>
  <c r="E21" i="5"/>
  <c r="F20" i="5"/>
  <c r="I20" i="5" s="1"/>
  <c r="C25" i="5" l="1"/>
  <c r="E22" i="5"/>
  <c r="F21" i="5"/>
  <c r="I21" i="5" s="1"/>
  <c r="C26" i="5" l="1"/>
  <c r="E23" i="5"/>
  <c r="F22" i="5"/>
  <c r="I22" i="5" s="1"/>
  <c r="E24" i="5" l="1"/>
  <c r="F23" i="5"/>
  <c r="I23" i="5" s="1"/>
  <c r="C27" i="5"/>
  <c r="C28" i="5" l="1"/>
  <c r="E25" i="5"/>
  <c r="F24" i="5"/>
  <c r="I24" i="5" s="1"/>
  <c r="E26" i="5" l="1"/>
  <c r="F25" i="5"/>
  <c r="I25" i="5" s="1"/>
  <c r="C29" i="5"/>
  <c r="I26" i="5" l="1"/>
  <c r="C30" i="5"/>
  <c r="E27" i="5"/>
  <c r="F26" i="5"/>
  <c r="I27" i="5" l="1"/>
  <c r="E28" i="5"/>
  <c r="F27" i="5"/>
  <c r="C31" i="5"/>
  <c r="E29" i="5" l="1"/>
  <c r="F28" i="5"/>
  <c r="I28" i="5"/>
  <c r="C32" i="5"/>
  <c r="I29" i="5" l="1"/>
  <c r="C33" i="5"/>
  <c r="E30" i="5"/>
  <c r="F29" i="5"/>
  <c r="I30" i="5" l="1"/>
  <c r="E31" i="5"/>
  <c r="F30" i="5"/>
  <c r="C34" i="5"/>
  <c r="I31" i="5" l="1"/>
  <c r="C35" i="5"/>
  <c r="E32" i="5"/>
  <c r="F31" i="5"/>
  <c r="E33" i="5" l="1"/>
  <c r="F32" i="5"/>
  <c r="I32" i="5"/>
  <c r="C36" i="5"/>
  <c r="E34" i="5" l="1"/>
  <c r="F33" i="5"/>
  <c r="I33" i="5" s="1"/>
  <c r="C37" i="5"/>
  <c r="C38" i="5" l="1"/>
  <c r="E35" i="5"/>
  <c r="F34" i="5"/>
  <c r="I34" i="5" s="1"/>
  <c r="I35" i="5" l="1"/>
  <c r="E36" i="5"/>
  <c r="F35" i="5"/>
  <c r="C39" i="5"/>
  <c r="C40" i="5" l="1"/>
  <c r="E37" i="5"/>
  <c r="F36" i="5"/>
  <c r="I36" i="5" s="1"/>
  <c r="I37" i="5" l="1"/>
  <c r="E38" i="5"/>
  <c r="F37" i="5"/>
  <c r="C41" i="5"/>
  <c r="C42" i="5" l="1"/>
  <c r="E39" i="5"/>
  <c r="F38" i="5"/>
  <c r="I38" i="5" s="1"/>
  <c r="E40" i="5" l="1"/>
  <c r="F39" i="5"/>
  <c r="I39" i="5" s="1"/>
  <c r="C43" i="5"/>
  <c r="I40" i="5" l="1"/>
  <c r="C44" i="5"/>
  <c r="E41" i="5"/>
  <c r="F40" i="5"/>
  <c r="I41" i="5" l="1"/>
  <c r="E42" i="5"/>
  <c r="F41" i="5"/>
  <c r="C45" i="5"/>
  <c r="C46" i="5" l="1"/>
  <c r="E43" i="5"/>
  <c r="F42" i="5"/>
  <c r="I42" i="5"/>
  <c r="E44" i="5" l="1"/>
  <c r="F43" i="5"/>
  <c r="I43" i="5" s="1"/>
  <c r="C47" i="5"/>
  <c r="C48" i="5" l="1"/>
  <c r="E45" i="5"/>
  <c r="F44" i="5"/>
  <c r="I44" i="5" s="1"/>
  <c r="I45" i="5" l="1"/>
  <c r="E46" i="5"/>
  <c r="F45" i="5"/>
  <c r="C49" i="5"/>
  <c r="E47" i="5" l="1"/>
  <c r="F46" i="5"/>
  <c r="I46" i="5"/>
  <c r="C50" i="5"/>
  <c r="E48" i="5" l="1"/>
  <c r="F47" i="5"/>
  <c r="C51" i="5"/>
  <c r="I47" i="5"/>
  <c r="C52" i="5" l="1"/>
  <c r="E49" i="5"/>
  <c r="F48" i="5"/>
  <c r="I48" i="5" s="1"/>
  <c r="E50" i="5" l="1"/>
  <c r="F49" i="5"/>
  <c r="I49" i="5" s="1"/>
  <c r="C53" i="5"/>
  <c r="E51" i="5" l="1"/>
  <c r="F50" i="5"/>
  <c r="I50" i="5" s="1"/>
  <c r="C54" i="5"/>
  <c r="C55" i="5" l="1"/>
  <c r="E52" i="5"/>
  <c r="F51" i="5"/>
  <c r="I51" i="5" s="1"/>
  <c r="I52" i="5" l="1"/>
  <c r="E53" i="5"/>
  <c r="F52" i="5"/>
  <c r="C56" i="5"/>
  <c r="I53" i="5" l="1"/>
  <c r="C57" i="5"/>
  <c r="E54" i="5"/>
  <c r="F53" i="5"/>
  <c r="I54" i="5" l="1"/>
  <c r="E55" i="5"/>
  <c r="F54" i="5"/>
  <c r="C58" i="5"/>
  <c r="I55" i="5" l="1"/>
  <c r="E56" i="5"/>
  <c r="F55" i="5"/>
  <c r="C59" i="5"/>
  <c r="C60" i="5" l="1"/>
  <c r="E57" i="5"/>
  <c r="F56" i="5"/>
  <c r="I56" i="5" s="1"/>
  <c r="C61" i="5" l="1"/>
  <c r="E58" i="5"/>
  <c r="F57" i="5"/>
  <c r="I57" i="5" s="1"/>
  <c r="E59" i="5" l="1"/>
  <c r="F58" i="5"/>
  <c r="I58" i="5" s="1"/>
  <c r="C62" i="5"/>
  <c r="I59" i="5" l="1"/>
  <c r="C63" i="5"/>
  <c r="E60" i="5"/>
  <c r="F59" i="5"/>
  <c r="E61" i="5" l="1"/>
  <c r="F60" i="5"/>
  <c r="I60" i="5" s="1"/>
  <c r="C64" i="5"/>
  <c r="C65" i="5" l="1"/>
  <c r="E62" i="5"/>
  <c r="F61" i="5"/>
  <c r="I61" i="5" s="1"/>
  <c r="E63" i="5" l="1"/>
  <c r="F62" i="5"/>
  <c r="I62" i="5" s="1"/>
  <c r="C66" i="5"/>
  <c r="I63" i="5" l="1"/>
  <c r="E64" i="5"/>
  <c r="F63" i="5"/>
  <c r="I64" i="5" l="1"/>
  <c r="E65" i="5"/>
  <c r="F64" i="5"/>
  <c r="E66" i="5" l="1"/>
  <c r="F66" i="5" s="1"/>
  <c r="F65" i="5"/>
  <c r="I65" i="5" s="1"/>
  <c r="I66" i="5" s="1"/>
</calcChain>
</file>

<file path=xl/sharedStrings.xml><?xml version="1.0" encoding="utf-8"?>
<sst xmlns="http://schemas.openxmlformats.org/spreadsheetml/2006/main" count="256" uniqueCount="33">
  <si>
    <t>Date</t>
  </si>
  <si>
    <t>Volume</t>
  </si>
  <si>
    <t>Total</t>
  </si>
  <si>
    <t>Balance</t>
  </si>
  <si>
    <t>Zone 2</t>
  </si>
  <si>
    <t>Price Calc</t>
  </si>
  <si>
    <t>Price</t>
  </si>
  <si>
    <t>FGT Z3 GD + .05</t>
  </si>
  <si>
    <t>Prepayments</t>
  </si>
  <si>
    <t>Projected prepayments for next 60 Days for City of Tallahassee.</t>
  </si>
  <si>
    <t xml:space="preserve">Tue </t>
  </si>
  <si>
    <t>Wed</t>
  </si>
  <si>
    <t>Thu</t>
  </si>
  <si>
    <t>Fri</t>
  </si>
  <si>
    <t>Sat</t>
  </si>
  <si>
    <t>Sun</t>
  </si>
  <si>
    <t>Mon</t>
  </si>
  <si>
    <t>Tue</t>
  </si>
  <si>
    <t>Zone</t>
  </si>
  <si>
    <t>Supplier</t>
  </si>
  <si>
    <t>Zone 3</t>
  </si>
  <si>
    <t>Sequent</t>
  </si>
  <si>
    <t>Comments</t>
  </si>
  <si>
    <t>Sequent decided that doing business with ENA was too administrative and would not sell ENA gas after 2/1/02</t>
  </si>
  <si>
    <t>Tenn Bear Creek Storage</t>
  </si>
  <si>
    <t>Negotiated Tenn IT discount of $.1021 plus fuel and diverted gas from Entex to Tallahassee</t>
  </si>
  <si>
    <t>Negotiated Tenn IT discount of $.1221 plus fuel and diverted gas from Entex to Tallahassee</t>
  </si>
  <si>
    <t>Reliant</t>
  </si>
  <si>
    <t>Total Sales for Jan 2002, Sitara deal #1192959</t>
  </si>
  <si>
    <t>There was misscommunication between ENA, Reliant, and Tallahassee about the swing gas for Sat and Sun.</t>
  </si>
  <si>
    <t>FGT Z2 GD + .05</t>
  </si>
  <si>
    <t>Enron Holiday - Tallahassee requested 0 for this day.</t>
  </si>
  <si>
    <t>Tallahassee requested 0 for this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</si>
</sst>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66" fontId="0" fillId="0" borderId="0" xfId="1" applyNumberFormat="1" applyFont="1"/>
    <xf numFmtId="44" fontId="0" fillId="0" borderId="0" xfId="0" applyNumberFormat="1"/>
    <xf numFmtId="44" fontId="4" fillId="0" borderId="0" xfId="0" applyNumberFormat="1" applyFont="1"/>
    <xf numFmtId="44" fontId="1" fillId="0" borderId="0" xfId="2" applyFont="1"/>
    <xf numFmtId="15" fontId="0" fillId="0" borderId="0" xfId="0" applyNumberFormat="1"/>
    <xf numFmtId="169" fontId="1" fillId="0" borderId="0" xfId="2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/>
    </xf>
    <xf numFmtId="166" fontId="0" fillId="0" borderId="1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G10" sqref="G10"/>
    </sheetView>
  </sheetViews>
  <sheetFormatPr defaultRowHeight="12.75" x14ac:dyDescent="0.2"/>
  <cols>
    <col min="2" max="2" width="9.28515625" bestFit="1" customWidth="1"/>
    <col min="3" max="3" width="11.28515625" customWidth="1"/>
    <col min="4" max="4" width="21.7109375" customWidth="1"/>
    <col min="5" max="5" width="12.140625" customWidth="1"/>
    <col min="6" max="6" width="11.28515625" bestFit="1" customWidth="1"/>
    <col min="7" max="7" width="2" customWidth="1"/>
    <col min="8" max="8" width="14.85546875" customWidth="1"/>
    <col min="9" max="9" width="16.85546875" customWidth="1"/>
  </cols>
  <sheetData>
    <row r="1" spans="1:9" x14ac:dyDescent="0.2">
      <c r="B1" t="s">
        <v>9</v>
      </c>
    </row>
    <row r="7" spans="1:9" x14ac:dyDescent="0.2">
      <c r="B7" s="7" t="s">
        <v>0</v>
      </c>
      <c r="C7" s="7" t="s">
        <v>1</v>
      </c>
      <c r="D7" s="7" t="s">
        <v>5</v>
      </c>
      <c r="E7" s="7" t="s">
        <v>6</v>
      </c>
      <c r="F7" s="7" t="s">
        <v>2</v>
      </c>
      <c r="G7" s="7"/>
      <c r="H7" s="7" t="s">
        <v>8</v>
      </c>
      <c r="I7" s="7" t="s">
        <v>3</v>
      </c>
    </row>
    <row r="8" spans="1:9" x14ac:dyDescent="0.2">
      <c r="A8" t="s">
        <v>17</v>
      </c>
      <c r="B8" s="5">
        <v>37299</v>
      </c>
      <c r="C8" s="1"/>
      <c r="D8" s="4"/>
      <c r="E8" s="6"/>
      <c r="F8" s="2"/>
      <c r="G8" s="2"/>
      <c r="H8" s="2">
        <v>0</v>
      </c>
      <c r="I8" s="2">
        <v>24560</v>
      </c>
    </row>
    <row r="9" spans="1:9" x14ac:dyDescent="0.2">
      <c r="A9" t="s">
        <v>11</v>
      </c>
      <c r="B9" s="5">
        <f>+B8+1</f>
        <v>37300</v>
      </c>
      <c r="C9" s="1">
        <v>2000</v>
      </c>
      <c r="D9" s="4" t="s">
        <v>7</v>
      </c>
      <c r="E9" s="6">
        <v>2.4500000000000002</v>
      </c>
      <c r="F9" s="2">
        <f t="shared" ref="F9:F30" si="0">C9*E9</f>
        <v>4900</v>
      </c>
      <c r="G9" s="2"/>
      <c r="H9" s="2">
        <v>0</v>
      </c>
      <c r="I9" s="2">
        <f>+I8+H9-F9</f>
        <v>19660</v>
      </c>
    </row>
    <row r="10" spans="1:9" x14ac:dyDescent="0.2">
      <c r="A10" t="s">
        <v>12</v>
      </c>
      <c r="B10" s="5">
        <f>+B9+1</f>
        <v>37301</v>
      </c>
      <c r="C10" s="1">
        <f>+C9</f>
        <v>2000</v>
      </c>
      <c r="D10" s="4" t="s">
        <v>30</v>
      </c>
      <c r="E10" s="6">
        <v>2.415</v>
      </c>
      <c r="F10" s="2">
        <f t="shared" si="0"/>
        <v>4830</v>
      </c>
      <c r="G10" s="2"/>
      <c r="H10" s="2">
        <v>26000</v>
      </c>
      <c r="I10" s="2">
        <f t="shared" ref="I10:I30" si="1">+I9+H10-F10</f>
        <v>40830</v>
      </c>
    </row>
    <row r="11" spans="1:9" x14ac:dyDescent="0.2">
      <c r="A11" t="s">
        <v>13</v>
      </c>
      <c r="B11" s="5">
        <f t="shared" ref="B11:B30" si="2">+B10+1</f>
        <v>37302</v>
      </c>
      <c r="C11" s="1">
        <v>2000</v>
      </c>
      <c r="D11" s="4" t="s">
        <v>30</v>
      </c>
      <c r="E11" s="6">
        <v>2.3149999999999999</v>
      </c>
      <c r="F11" s="2">
        <f t="shared" si="0"/>
        <v>4630</v>
      </c>
      <c r="G11" s="2"/>
      <c r="H11" s="2">
        <v>0</v>
      </c>
      <c r="I11" s="2">
        <f t="shared" si="1"/>
        <v>36200</v>
      </c>
    </row>
    <row r="12" spans="1:9" x14ac:dyDescent="0.2">
      <c r="A12" t="s">
        <v>14</v>
      </c>
      <c r="B12" s="5">
        <f t="shared" si="2"/>
        <v>37303</v>
      </c>
      <c r="C12" s="1">
        <v>0</v>
      </c>
      <c r="D12" s="4" t="s">
        <v>30</v>
      </c>
      <c r="E12" s="6">
        <v>2.2799999999999998</v>
      </c>
      <c r="F12" s="2">
        <f t="shared" si="0"/>
        <v>0</v>
      </c>
      <c r="G12" s="2"/>
      <c r="H12" s="2">
        <v>0</v>
      </c>
      <c r="I12" s="2">
        <f t="shared" si="1"/>
        <v>36200</v>
      </c>
    </row>
    <row r="13" spans="1:9" x14ac:dyDescent="0.2">
      <c r="A13" t="s">
        <v>15</v>
      </c>
      <c r="B13" s="5">
        <f t="shared" si="2"/>
        <v>37304</v>
      </c>
      <c r="C13" s="1">
        <f t="shared" ref="C13:C30" si="3">+C12</f>
        <v>0</v>
      </c>
      <c r="D13" s="4" t="s">
        <v>30</v>
      </c>
      <c r="E13" s="6">
        <f t="shared" ref="E13:E30" si="4">+E12</f>
        <v>2.2799999999999998</v>
      </c>
      <c r="F13" s="2">
        <f t="shared" si="0"/>
        <v>0</v>
      </c>
      <c r="G13" s="2"/>
      <c r="H13" s="2">
        <v>0</v>
      </c>
      <c r="I13" s="2">
        <f t="shared" si="1"/>
        <v>36200</v>
      </c>
    </row>
    <row r="14" spans="1:9" x14ac:dyDescent="0.2">
      <c r="A14" t="s">
        <v>16</v>
      </c>
      <c r="B14" s="5">
        <f t="shared" si="2"/>
        <v>37305</v>
      </c>
      <c r="C14" s="1">
        <f t="shared" si="3"/>
        <v>0</v>
      </c>
      <c r="D14" s="4" t="s">
        <v>30</v>
      </c>
      <c r="E14" s="6">
        <f t="shared" si="4"/>
        <v>2.2799999999999998</v>
      </c>
      <c r="F14" s="2">
        <f t="shared" si="0"/>
        <v>0</v>
      </c>
      <c r="G14" s="2"/>
      <c r="H14" s="2">
        <v>0</v>
      </c>
      <c r="I14" s="2">
        <f t="shared" si="1"/>
        <v>36200</v>
      </c>
    </row>
    <row r="15" spans="1:9" x14ac:dyDescent="0.2">
      <c r="A15" t="s">
        <v>17</v>
      </c>
      <c r="B15" s="5">
        <f t="shared" si="2"/>
        <v>37306</v>
      </c>
      <c r="C15" s="1">
        <v>0</v>
      </c>
      <c r="D15" s="4" t="s">
        <v>30</v>
      </c>
      <c r="E15" s="6">
        <f t="shared" si="4"/>
        <v>2.2799999999999998</v>
      </c>
      <c r="F15" s="2">
        <f t="shared" si="0"/>
        <v>0</v>
      </c>
      <c r="G15" s="2"/>
      <c r="H15" s="2">
        <v>0</v>
      </c>
      <c r="I15" s="2">
        <f t="shared" si="1"/>
        <v>36200</v>
      </c>
    </row>
    <row r="16" spans="1:9" x14ac:dyDescent="0.2">
      <c r="A16" t="s">
        <v>11</v>
      </c>
      <c r="B16" s="5">
        <f t="shared" si="2"/>
        <v>37307</v>
      </c>
      <c r="C16" s="1">
        <v>2000</v>
      </c>
      <c r="D16" s="4" t="s">
        <v>30</v>
      </c>
      <c r="E16" s="6">
        <f t="shared" si="4"/>
        <v>2.2799999999999998</v>
      </c>
      <c r="F16" s="2">
        <f t="shared" si="0"/>
        <v>4560</v>
      </c>
      <c r="G16" s="2"/>
      <c r="H16" s="2">
        <v>0</v>
      </c>
      <c r="I16" s="2">
        <f t="shared" si="1"/>
        <v>31640</v>
      </c>
    </row>
    <row r="17" spans="1:9" x14ac:dyDescent="0.2">
      <c r="A17" t="s">
        <v>12</v>
      </c>
      <c r="B17" s="5">
        <f t="shared" si="2"/>
        <v>37308</v>
      </c>
      <c r="C17" s="1">
        <f t="shared" si="3"/>
        <v>2000</v>
      </c>
      <c r="D17" s="4" t="s">
        <v>30</v>
      </c>
      <c r="E17" s="6">
        <f t="shared" si="4"/>
        <v>2.2799999999999998</v>
      </c>
      <c r="F17" s="2">
        <f t="shared" si="0"/>
        <v>4560</v>
      </c>
      <c r="G17" s="2"/>
      <c r="H17" s="2">
        <v>5000</v>
      </c>
      <c r="I17" s="2">
        <f t="shared" si="1"/>
        <v>32080</v>
      </c>
    </row>
    <row r="18" spans="1:9" x14ac:dyDescent="0.2">
      <c r="A18" t="s">
        <v>13</v>
      </c>
      <c r="B18" s="5">
        <f t="shared" si="2"/>
        <v>37309</v>
      </c>
      <c r="C18" s="1">
        <f t="shared" si="3"/>
        <v>2000</v>
      </c>
      <c r="D18" s="4" t="s">
        <v>30</v>
      </c>
      <c r="E18" s="6">
        <f t="shared" si="4"/>
        <v>2.2799999999999998</v>
      </c>
      <c r="F18" s="2">
        <f t="shared" si="0"/>
        <v>4560</v>
      </c>
      <c r="G18" s="2"/>
      <c r="H18" s="2">
        <v>0</v>
      </c>
      <c r="I18" s="2">
        <f t="shared" si="1"/>
        <v>27520</v>
      </c>
    </row>
    <row r="19" spans="1:9" x14ac:dyDescent="0.2">
      <c r="A19" t="s">
        <v>14</v>
      </c>
      <c r="B19" s="5">
        <f t="shared" si="2"/>
        <v>37310</v>
      </c>
      <c r="C19" s="1">
        <f t="shared" si="3"/>
        <v>2000</v>
      </c>
      <c r="D19" s="4" t="s">
        <v>30</v>
      </c>
      <c r="E19" s="6">
        <f t="shared" si="4"/>
        <v>2.2799999999999998</v>
      </c>
      <c r="F19" s="2">
        <f t="shared" si="0"/>
        <v>4560</v>
      </c>
      <c r="G19" s="2"/>
      <c r="H19" s="2">
        <v>0</v>
      </c>
      <c r="I19" s="2">
        <f t="shared" si="1"/>
        <v>22960</v>
      </c>
    </row>
    <row r="20" spans="1:9" x14ac:dyDescent="0.2">
      <c r="A20" t="s">
        <v>15</v>
      </c>
      <c r="B20" s="5">
        <f t="shared" si="2"/>
        <v>37311</v>
      </c>
      <c r="C20" s="1">
        <f t="shared" si="3"/>
        <v>2000</v>
      </c>
      <c r="D20" s="4" t="s">
        <v>30</v>
      </c>
      <c r="E20" s="6">
        <f t="shared" si="4"/>
        <v>2.2799999999999998</v>
      </c>
      <c r="F20" s="2">
        <f t="shared" si="0"/>
        <v>4560</v>
      </c>
      <c r="G20" s="2"/>
      <c r="H20" s="2">
        <v>0</v>
      </c>
      <c r="I20" s="2">
        <f t="shared" si="1"/>
        <v>18400</v>
      </c>
    </row>
    <row r="21" spans="1:9" x14ac:dyDescent="0.2">
      <c r="A21" t="s">
        <v>16</v>
      </c>
      <c r="B21" s="5">
        <f t="shared" si="2"/>
        <v>37312</v>
      </c>
      <c r="C21" s="1">
        <f t="shared" si="3"/>
        <v>2000</v>
      </c>
      <c r="D21" s="4" t="s">
        <v>30</v>
      </c>
      <c r="E21" s="6">
        <f t="shared" si="4"/>
        <v>2.2799999999999998</v>
      </c>
      <c r="F21" s="2">
        <f t="shared" si="0"/>
        <v>4560</v>
      </c>
      <c r="G21" s="2"/>
      <c r="H21" s="2">
        <v>0</v>
      </c>
      <c r="I21" s="2">
        <f t="shared" si="1"/>
        <v>13840</v>
      </c>
    </row>
    <row r="22" spans="1:9" x14ac:dyDescent="0.2">
      <c r="A22" t="s">
        <v>17</v>
      </c>
      <c r="B22" s="5">
        <f t="shared" si="2"/>
        <v>37313</v>
      </c>
      <c r="C22" s="1">
        <f t="shared" si="3"/>
        <v>2000</v>
      </c>
      <c r="D22" s="4" t="s">
        <v>30</v>
      </c>
      <c r="E22" s="6">
        <f t="shared" si="4"/>
        <v>2.2799999999999998</v>
      </c>
      <c r="F22" s="2">
        <f t="shared" si="0"/>
        <v>4560</v>
      </c>
      <c r="G22" s="2"/>
      <c r="H22" s="2">
        <v>0</v>
      </c>
      <c r="I22" s="2">
        <f t="shared" si="1"/>
        <v>9280</v>
      </c>
    </row>
    <row r="23" spans="1:9" x14ac:dyDescent="0.2">
      <c r="A23" t="s">
        <v>11</v>
      </c>
      <c r="B23" s="5">
        <f t="shared" si="2"/>
        <v>37314</v>
      </c>
      <c r="C23" s="1">
        <f t="shared" si="3"/>
        <v>2000</v>
      </c>
      <c r="D23" s="4" t="s">
        <v>30</v>
      </c>
      <c r="E23" s="6">
        <f t="shared" si="4"/>
        <v>2.2799999999999998</v>
      </c>
      <c r="F23" s="2">
        <f t="shared" si="0"/>
        <v>4560</v>
      </c>
      <c r="G23" s="2"/>
      <c r="H23" s="2">
        <v>0</v>
      </c>
      <c r="I23" s="2">
        <f t="shared" si="1"/>
        <v>4720</v>
      </c>
    </row>
    <row r="24" spans="1:9" x14ac:dyDescent="0.2">
      <c r="A24" t="s">
        <v>12</v>
      </c>
      <c r="B24" s="5">
        <f t="shared" si="2"/>
        <v>37315</v>
      </c>
      <c r="C24" s="1">
        <f t="shared" si="3"/>
        <v>2000</v>
      </c>
      <c r="D24" s="4" t="s">
        <v>30</v>
      </c>
      <c r="E24" s="6">
        <f t="shared" si="4"/>
        <v>2.2799999999999998</v>
      </c>
      <c r="F24" s="2">
        <f t="shared" si="0"/>
        <v>4560</v>
      </c>
      <c r="G24" s="2"/>
      <c r="H24" s="2">
        <v>31000</v>
      </c>
      <c r="I24" s="2">
        <f t="shared" si="1"/>
        <v>31160</v>
      </c>
    </row>
    <row r="25" spans="1:9" x14ac:dyDescent="0.2">
      <c r="A25" t="s">
        <v>13</v>
      </c>
      <c r="B25" s="5">
        <f t="shared" si="2"/>
        <v>37316</v>
      </c>
      <c r="C25" s="1">
        <f t="shared" si="3"/>
        <v>2000</v>
      </c>
      <c r="D25" s="4" t="s">
        <v>30</v>
      </c>
      <c r="E25" s="6">
        <f t="shared" si="4"/>
        <v>2.2799999999999998</v>
      </c>
      <c r="F25" s="2">
        <f t="shared" si="0"/>
        <v>4560</v>
      </c>
      <c r="G25" s="2"/>
      <c r="H25" s="2">
        <v>0</v>
      </c>
      <c r="I25" s="2">
        <f t="shared" si="1"/>
        <v>26600</v>
      </c>
    </row>
    <row r="26" spans="1:9" x14ac:dyDescent="0.2">
      <c r="A26" t="s">
        <v>14</v>
      </c>
      <c r="B26" s="5">
        <f t="shared" si="2"/>
        <v>37317</v>
      </c>
      <c r="C26" s="1">
        <f t="shared" si="3"/>
        <v>2000</v>
      </c>
      <c r="D26" s="4" t="s">
        <v>30</v>
      </c>
      <c r="E26" s="6">
        <f t="shared" si="4"/>
        <v>2.2799999999999998</v>
      </c>
      <c r="F26" s="2">
        <f t="shared" si="0"/>
        <v>4560</v>
      </c>
      <c r="G26" s="2"/>
      <c r="H26" s="2">
        <v>0</v>
      </c>
      <c r="I26" s="2">
        <f t="shared" si="1"/>
        <v>22040</v>
      </c>
    </row>
    <row r="27" spans="1:9" x14ac:dyDescent="0.2">
      <c r="A27" t="s">
        <v>15</v>
      </c>
      <c r="B27" s="5">
        <f t="shared" si="2"/>
        <v>37318</v>
      </c>
      <c r="C27" s="1">
        <f t="shared" si="3"/>
        <v>2000</v>
      </c>
      <c r="D27" s="4" t="s">
        <v>30</v>
      </c>
      <c r="E27" s="6">
        <f t="shared" si="4"/>
        <v>2.2799999999999998</v>
      </c>
      <c r="F27" s="2">
        <f t="shared" si="0"/>
        <v>4560</v>
      </c>
      <c r="G27" s="2"/>
      <c r="H27" s="2">
        <v>0</v>
      </c>
      <c r="I27" s="2">
        <f t="shared" si="1"/>
        <v>17480</v>
      </c>
    </row>
    <row r="28" spans="1:9" x14ac:dyDescent="0.2">
      <c r="A28" t="s">
        <v>16</v>
      </c>
      <c r="B28" s="5">
        <f t="shared" si="2"/>
        <v>37319</v>
      </c>
      <c r="C28" s="1">
        <f t="shared" si="3"/>
        <v>2000</v>
      </c>
      <c r="D28" s="4" t="s">
        <v>30</v>
      </c>
      <c r="E28" s="6">
        <f t="shared" si="4"/>
        <v>2.2799999999999998</v>
      </c>
      <c r="F28" s="2">
        <f t="shared" si="0"/>
        <v>4560</v>
      </c>
      <c r="G28" s="2"/>
      <c r="H28" s="2">
        <f>+H21</f>
        <v>0</v>
      </c>
      <c r="I28" s="2">
        <f t="shared" si="1"/>
        <v>12920</v>
      </c>
    </row>
    <row r="29" spans="1:9" x14ac:dyDescent="0.2">
      <c r="A29" t="s">
        <v>17</v>
      </c>
      <c r="B29" s="5">
        <f t="shared" si="2"/>
        <v>37320</v>
      </c>
      <c r="C29" s="1">
        <f t="shared" si="3"/>
        <v>2000</v>
      </c>
      <c r="D29" s="4" t="s">
        <v>30</v>
      </c>
      <c r="E29" s="6">
        <f t="shared" si="4"/>
        <v>2.2799999999999998</v>
      </c>
      <c r="F29" s="2">
        <f t="shared" si="0"/>
        <v>4560</v>
      </c>
      <c r="G29" s="2"/>
      <c r="H29" s="2">
        <v>0</v>
      </c>
      <c r="I29" s="2">
        <f t="shared" si="1"/>
        <v>8360</v>
      </c>
    </row>
    <row r="30" spans="1:9" x14ac:dyDescent="0.2">
      <c r="A30" t="s">
        <v>11</v>
      </c>
      <c r="B30" s="5">
        <f t="shared" si="2"/>
        <v>37321</v>
      </c>
      <c r="C30" s="1">
        <f t="shared" si="3"/>
        <v>2000</v>
      </c>
      <c r="D30" s="4" t="s">
        <v>30</v>
      </c>
      <c r="E30" s="6">
        <f t="shared" si="4"/>
        <v>2.2799999999999998</v>
      </c>
      <c r="F30" s="3">
        <f t="shared" si="0"/>
        <v>4560</v>
      </c>
      <c r="G30" s="3"/>
      <c r="H30" s="2">
        <v>0</v>
      </c>
      <c r="I30" s="2">
        <f t="shared" si="1"/>
        <v>3800</v>
      </c>
    </row>
    <row r="31" spans="1:9" x14ac:dyDescent="0.2">
      <c r="A31" t="s">
        <v>12</v>
      </c>
      <c r="B31" s="5">
        <f t="shared" ref="B31:B51" si="5">+B30+1</f>
        <v>37322</v>
      </c>
      <c r="C31" s="1">
        <f t="shared" ref="C31:C51" si="6">+C30</f>
        <v>2000</v>
      </c>
      <c r="D31" s="4" t="s">
        <v>30</v>
      </c>
      <c r="E31" s="6">
        <f t="shared" ref="E31:E51" si="7">+E30</f>
        <v>2.2799999999999998</v>
      </c>
      <c r="F31" s="3">
        <f t="shared" ref="F31:F51" si="8">C31*E31</f>
        <v>4560</v>
      </c>
      <c r="G31" s="3"/>
      <c r="H31" s="2">
        <f>+H24</f>
        <v>31000</v>
      </c>
      <c r="I31" s="2">
        <f t="shared" ref="I31:I51" si="9">+I30+H31-F31</f>
        <v>30240</v>
      </c>
    </row>
    <row r="32" spans="1:9" x14ac:dyDescent="0.2">
      <c r="A32" t="s">
        <v>13</v>
      </c>
      <c r="B32" s="5">
        <f t="shared" si="5"/>
        <v>37323</v>
      </c>
      <c r="C32" s="1">
        <f t="shared" si="6"/>
        <v>2000</v>
      </c>
      <c r="D32" s="4" t="s">
        <v>30</v>
      </c>
      <c r="E32" s="6">
        <f t="shared" si="7"/>
        <v>2.2799999999999998</v>
      </c>
      <c r="F32" s="3">
        <f t="shared" si="8"/>
        <v>4560</v>
      </c>
      <c r="G32" s="3"/>
      <c r="H32" s="2">
        <v>0</v>
      </c>
      <c r="I32" s="2">
        <f t="shared" si="9"/>
        <v>25680</v>
      </c>
    </row>
    <row r="33" spans="1:9" x14ac:dyDescent="0.2">
      <c r="A33" t="s">
        <v>14</v>
      </c>
      <c r="B33" s="5">
        <f t="shared" si="5"/>
        <v>37324</v>
      </c>
      <c r="C33" s="1">
        <f t="shared" si="6"/>
        <v>2000</v>
      </c>
      <c r="D33" s="4" t="s">
        <v>30</v>
      </c>
      <c r="E33" s="6">
        <f t="shared" si="7"/>
        <v>2.2799999999999998</v>
      </c>
      <c r="F33" s="3">
        <f t="shared" si="8"/>
        <v>4560</v>
      </c>
      <c r="G33" s="3"/>
      <c r="H33" s="2">
        <v>0</v>
      </c>
      <c r="I33" s="2">
        <f t="shared" si="9"/>
        <v>21120</v>
      </c>
    </row>
    <row r="34" spans="1:9" x14ac:dyDescent="0.2">
      <c r="A34" t="s">
        <v>15</v>
      </c>
      <c r="B34" s="5">
        <f t="shared" si="5"/>
        <v>37325</v>
      </c>
      <c r="C34" s="1">
        <f t="shared" si="6"/>
        <v>2000</v>
      </c>
      <c r="D34" s="4" t="s">
        <v>30</v>
      </c>
      <c r="E34" s="6">
        <f t="shared" si="7"/>
        <v>2.2799999999999998</v>
      </c>
      <c r="F34" s="3">
        <f t="shared" si="8"/>
        <v>4560</v>
      </c>
      <c r="G34" s="3"/>
      <c r="H34" s="2">
        <v>0</v>
      </c>
      <c r="I34" s="2">
        <f t="shared" si="9"/>
        <v>16560</v>
      </c>
    </row>
    <row r="35" spans="1:9" x14ac:dyDescent="0.2">
      <c r="A35" t="s">
        <v>16</v>
      </c>
      <c r="B35" s="5">
        <f t="shared" si="5"/>
        <v>37326</v>
      </c>
      <c r="C35" s="1">
        <f t="shared" si="6"/>
        <v>2000</v>
      </c>
      <c r="D35" s="4" t="s">
        <v>30</v>
      </c>
      <c r="E35" s="6">
        <f t="shared" si="7"/>
        <v>2.2799999999999998</v>
      </c>
      <c r="F35" s="3">
        <f t="shared" si="8"/>
        <v>4560</v>
      </c>
      <c r="G35" s="3"/>
      <c r="H35" s="2">
        <v>0</v>
      </c>
      <c r="I35" s="2">
        <f t="shared" si="9"/>
        <v>12000</v>
      </c>
    </row>
    <row r="36" spans="1:9" x14ac:dyDescent="0.2">
      <c r="A36" t="s">
        <v>17</v>
      </c>
      <c r="B36" s="5">
        <f t="shared" si="5"/>
        <v>37327</v>
      </c>
      <c r="C36" s="1">
        <f t="shared" si="6"/>
        <v>2000</v>
      </c>
      <c r="D36" s="4" t="s">
        <v>30</v>
      </c>
      <c r="E36" s="6">
        <f t="shared" si="7"/>
        <v>2.2799999999999998</v>
      </c>
      <c r="F36" s="3">
        <f t="shared" si="8"/>
        <v>4560</v>
      </c>
      <c r="G36" s="3"/>
      <c r="H36" s="2">
        <v>0</v>
      </c>
      <c r="I36" s="2">
        <f t="shared" si="9"/>
        <v>7440</v>
      </c>
    </row>
    <row r="37" spans="1:9" x14ac:dyDescent="0.2">
      <c r="A37" t="s">
        <v>11</v>
      </c>
      <c r="B37" s="5">
        <f t="shared" si="5"/>
        <v>37328</v>
      </c>
      <c r="C37" s="1">
        <f>+C36</f>
        <v>2000</v>
      </c>
      <c r="D37" s="4" t="s">
        <v>30</v>
      </c>
      <c r="E37" s="6">
        <f t="shared" si="7"/>
        <v>2.2799999999999998</v>
      </c>
      <c r="F37" s="3">
        <f t="shared" si="8"/>
        <v>4560</v>
      </c>
      <c r="G37" s="3"/>
      <c r="H37" s="2">
        <v>0</v>
      </c>
      <c r="I37" s="2">
        <f t="shared" si="9"/>
        <v>2880</v>
      </c>
    </row>
    <row r="38" spans="1:9" x14ac:dyDescent="0.2">
      <c r="A38" t="s">
        <v>12</v>
      </c>
      <c r="B38" s="5">
        <f t="shared" si="5"/>
        <v>37329</v>
      </c>
      <c r="C38" s="1">
        <f>+C37</f>
        <v>2000</v>
      </c>
      <c r="D38" s="4" t="s">
        <v>30</v>
      </c>
      <c r="E38" s="6">
        <f t="shared" si="7"/>
        <v>2.2799999999999998</v>
      </c>
      <c r="F38" s="3">
        <f t="shared" si="8"/>
        <v>4560</v>
      </c>
      <c r="G38" s="3"/>
      <c r="H38" s="2">
        <f>+H31</f>
        <v>31000</v>
      </c>
      <c r="I38" s="2">
        <f t="shared" si="9"/>
        <v>29320</v>
      </c>
    </row>
    <row r="39" spans="1:9" x14ac:dyDescent="0.2">
      <c r="A39" t="s">
        <v>13</v>
      </c>
      <c r="B39" s="5">
        <f t="shared" si="5"/>
        <v>37330</v>
      </c>
      <c r="C39" s="1">
        <f>+C38</f>
        <v>2000</v>
      </c>
      <c r="D39" s="4" t="s">
        <v>30</v>
      </c>
      <c r="E39" s="6">
        <f t="shared" si="7"/>
        <v>2.2799999999999998</v>
      </c>
      <c r="F39" s="3">
        <f t="shared" si="8"/>
        <v>4560</v>
      </c>
      <c r="G39" s="3"/>
      <c r="H39" s="2">
        <v>0</v>
      </c>
      <c r="I39" s="2">
        <f t="shared" si="9"/>
        <v>24760</v>
      </c>
    </row>
    <row r="40" spans="1:9" x14ac:dyDescent="0.2">
      <c r="A40" t="s">
        <v>14</v>
      </c>
      <c r="B40" s="5">
        <f t="shared" si="5"/>
        <v>37331</v>
      </c>
      <c r="C40" s="1">
        <f t="shared" si="6"/>
        <v>2000</v>
      </c>
      <c r="D40" s="4" t="s">
        <v>30</v>
      </c>
      <c r="E40" s="6">
        <f t="shared" si="7"/>
        <v>2.2799999999999998</v>
      </c>
      <c r="F40" s="3">
        <f t="shared" si="8"/>
        <v>4560</v>
      </c>
      <c r="G40" s="3"/>
      <c r="H40" s="2">
        <v>0</v>
      </c>
      <c r="I40" s="2">
        <f t="shared" si="9"/>
        <v>20200</v>
      </c>
    </row>
    <row r="41" spans="1:9" x14ac:dyDescent="0.2">
      <c r="A41" t="s">
        <v>15</v>
      </c>
      <c r="B41" s="5">
        <f t="shared" si="5"/>
        <v>37332</v>
      </c>
      <c r="C41" s="1">
        <f t="shared" si="6"/>
        <v>2000</v>
      </c>
      <c r="D41" s="4" t="s">
        <v>30</v>
      </c>
      <c r="E41" s="6">
        <f t="shared" si="7"/>
        <v>2.2799999999999998</v>
      </c>
      <c r="F41" s="3">
        <f t="shared" si="8"/>
        <v>4560</v>
      </c>
      <c r="G41" s="3"/>
      <c r="H41" s="2">
        <v>0</v>
      </c>
      <c r="I41" s="2">
        <f t="shared" si="9"/>
        <v>15640</v>
      </c>
    </row>
    <row r="42" spans="1:9" x14ac:dyDescent="0.2">
      <c r="A42" t="s">
        <v>16</v>
      </c>
      <c r="B42" s="5">
        <f t="shared" si="5"/>
        <v>37333</v>
      </c>
      <c r="C42" s="1">
        <f t="shared" si="6"/>
        <v>2000</v>
      </c>
      <c r="D42" s="4" t="s">
        <v>30</v>
      </c>
      <c r="E42" s="6">
        <f t="shared" si="7"/>
        <v>2.2799999999999998</v>
      </c>
      <c r="F42" s="3">
        <f t="shared" si="8"/>
        <v>4560</v>
      </c>
      <c r="G42" s="3"/>
      <c r="H42" s="2">
        <v>0</v>
      </c>
      <c r="I42" s="2">
        <f t="shared" si="9"/>
        <v>11080</v>
      </c>
    </row>
    <row r="43" spans="1:9" x14ac:dyDescent="0.2">
      <c r="A43" t="s">
        <v>17</v>
      </c>
      <c r="B43" s="5">
        <f t="shared" si="5"/>
        <v>37334</v>
      </c>
      <c r="C43" s="1">
        <f t="shared" si="6"/>
        <v>2000</v>
      </c>
      <c r="D43" s="4" t="s">
        <v>30</v>
      </c>
      <c r="E43" s="6">
        <f t="shared" si="7"/>
        <v>2.2799999999999998</v>
      </c>
      <c r="F43" s="3">
        <f t="shared" si="8"/>
        <v>4560</v>
      </c>
      <c r="G43" s="3"/>
      <c r="H43" s="2">
        <v>0</v>
      </c>
      <c r="I43" s="2">
        <f t="shared" si="9"/>
        <v>6520</v>
      </c>
    </row>
    <row r="44" spans="1:9" x14ac:dyDescent="0.2">
      <c r="A44" t="s">
        <v>11</v>
      </c>
      <c r="B44" s="5">
        <f t="shared" si="5"/>
        <v>37335</v>
      </c>
      <c r="C44" s="1">
        <f t="shared" si="6"/>
        <v>2000</v>
      </c>
      <c r="D44" s="4" t="s">
        <v>30</v>
      </c>
      <c r="E44" s="6">
        <f t="shared" si="7"/>
        <v>2.2799999999999998</v>
      </c>
      <c r="F44" s="3">
        <f t="shared" si="8"/>
        <v>4560</v>
      </c>
      <c r="G44" s="3"/>
      <c r="H44" s="2">
        <v>0</v>
      </c>
      <c r="I44" s="2">
        <f t="shared" si="9"/>
        <v>1960</v>
      </c>
    </row>
    <row r="45" spans="1:9" x14ac:dyDescent="0.2">
      <c r="A45" t="s">
        <v>12</v>
      </c>
      <c r="B45" s="5">
        <f t="shared" si="5"/>
        <v>37336</v>
      </c>
      <c r="C45" s="1">
        <f t="shared" si="6"/>
        <v>2000</v>
      </c>
      <c r="D45" s="4" t="s">
        <v>30</v>
      </c>
      <c r="E45" s="6">
        <f t="shared" si="7"/>
        <v>2.2799999999999998</v>
      </c>
      <c r="F45" s="3">
        <f t="shared" si="8"/>
        <v>4560</v>
      </c>
      <c r="G45" s="3"/>
      <c r="H45" s="2">
        <f>+H38</f>
        <v>31000</v>
      </c>
      <c r="I45" s="2">
        <f t="shared" si="9"/>
        <v>28400</v>
      </c>
    </row>
    <row r="46" spans="1:9" x14ac:dyDescent="0.2">
      <c r="A46" t="s">
        <v>13</v>
      </c>
      <c r="B46" s="5">
        <f t="shared" si="5"/>
        <v>37337</v>
      </c>
      <c r="C46" s="1">
        <f t="shared" si="6"/>
        <v>2000</v>
      </c>
      <c r="D46" s="4" t="s">
        <v>30</v>
      </c>
      <c r="E46" s="6">
        <f t="shared" si="7"/>
        <v>2.2799999999999998</v>
      </c>
      <c r="F46" s="3">
        <f t="shared" si="8"/>
        <v>4560</v>
      </c>
      <c r="G46" s="3"/>
      <c r="H46" s="2">
        <v>0</v>
      </c>
      <c r="I46" s="2">
        <f t="shared" si="9"/>
        <v>23840</v>
      </c>
    </row>
    <row r="47" spans="1:9" x14ac:dyDescent="0.2">
      <c r="A47" t="s">
        <v>14</v>
      </c>
      <c r="B47" s="5">
        <f t="shared" si="5"/>
        <v>37338</v>
      </c>
      <c r="C47" s="1">
        <f t="shared" si="6"/>
        <v>2000</v>
      </c>
      <c r="D47" s="4" t="s">
        <v>30</v>
      </c>
      <c r="E47" s="6">
        <f t="shared" si="7"/>
        <v>2.2799999999999998</v>
      </c>
      <c r="F47" s="3">
        <f t="shared" si="8"/>
        <v>4560</v>
      </c>
      <c r="G47" s="3"/>
      <c r="H47" s="2">
        <v>0</v>
      </c>
      <c r="I47" s="2">
        <f t="shared" si="9"/>
        <v>19280</v>
      </c>
    </row>
    <row r="48" spans="1:9" x14ac:dyDescent="0.2">
      <c r="A48" t="s">
        <v>15</v>
      </c>
      <c r="B48" s="5">
        <f t="shared" si="5"/>
        <v>37339</v>
      </c>
      <c r="C48" s="1">
        <f t="shared" si="6"/>
        <v>2000</v>
      </c>
      <c r="D48" s="4" t="s">
        <v>30</v>
      </c>
      <c r="E48" s="6">
        <f t="shared" si="7"/>
        <v>2.2799999999999998</v>
      </c>
      <c r="F48" s="3">
        <f t="shared" si="8"/>
        <v>4560</v>
      </c>
      <c r="G48" s="3"/>
      <c r="H48" s="2">
        <v>0</v>
      </c>
      <c r="I48" s="2">
        <f t="shared" si="9"/>
        <v>14720</v>
      </c>
    </row>
    <row r="49" spans="1:9" x14ac:dyDescent="0.2">
      <c r="A49" t="s">
        <v>16</v>
      </c>
      <c r="B49" s="5">
        <f t="shared" si="5"/>
        <v>37340</v>
      </c>
      <c r="C49" s="1">
        <f t="shared" si="6"/>
        <v>2000</v>
      </c>
      <c r="D49" s="4" t="s">
        <v>30</v>
      </c>
      <c r="E49" s="6">
        <f t="shared" si="7"/>
        <v>2.2799999999999998</v>
      </c>
      <c r="F49" s="3">
        <f t="shared" si="8"/>
        <v>4560</v>
      </c>
      <c r="G49" s="3"/>
      <c r="H49" s="2">
        <f>+H42</f>
        <v>0</v>
      </c>
      <c r="I49" s="2">
        <f t="shared" si="9"/>
        <v>10160</v>
      </c>
    </row>
    <row r="50" spans="1:9" x14ac:dyDescent="0.2">
      <c r="A50" t="s">
        <v>17</v>
      </c>
      <c r="B50" s="5">
        <f t="shared" si="5"/>
        <v>37341</v>
      </c>
      <c r="C50" s="1">
        <f t="shared" si="6"/>
        <v>2000</v>
      </c>
      <c r="D50" s="4" t="s">
        <v>30</v>
      </c>
      <c r="E50" s="6">
        <f t="shared" si="7"/>
        <v>2.2799999999999998</v>
      </c>
      <c r="F50" s="3">
        <f t="shared" si="8"/>
        <v>4560</v>
      </c>
      <c r="G50" s="3"/>
      <c r="H50" s="2">
        <v>0</v>
      </c>
      <c r="I50" s="2">
        <f t="shared" si="9"/>
        <v>5600</v>
      </c>
    </row>
    <row r="51" spans="1:9" x14ac:dyDescent="0.2">
      <c r="A51" t="s">
        <v>11</v>
      </c>
      <c r="B51" s="5">
        <f t="shared" si="5"/>
        <v>37342</v>
      </c>
      <c r="C51" s="1">
        <f t="shared" si="6"/>
        <v>2000</v>
      </c>
      <c r="D51" s="4" t="s">
        <v>30</v>
      </c>
      <c r="E51" s="6">
        <f t="shared" si="7"/>
        <v>2.2799999999999998</v>
      </c>
      <c r="F51" s="3">
        <f t="shared" si="8"/>
        <v>4560</v>
      </c>
      <c r="G51" s="3"/>
      <c r="H51" s="2">
        <v>0</v>
      </c>
      <c r="I51" s="2">
        <f t="shared" si="9"/>
        <v>1040</v>
      </c>
    </row>
    <row r="52" spans="1:9" x14ac:dyDescent="0.2">
      <c r="A52" t="s">
        <v>12</v>
      </c>
      <c r="B52" s="5">
        <f t="shared" ref="B52:B59" si="10">+B51+1</f>
        <v>37343</v>
      </c>
      <c r="C52" s="1">
        <f t="shared" ref="C52:C59" si="11">+C51</f>
        <v>2000</v>
      </c>
      <c r="D52" s="4" t="s">
        <v>30</v>
      </c>
      <c r="E52" s="6">
        <f t="shared" ref="E52:E59" si="12">+E51</f>
        <v>2.2799999999999998</v>
      </c>
      <c r="F52" s="3">
        <f t="shared" ref="F52:F59" si="13">C52*E52</f>
        <v>4560</v>
      </c>
      <c r="G52" s="3"/>
      <c r="H52" s="2">
        <f>+H45</f>
        <v>31000</v>
      </c>
      <c r="I52" s="2">
        <f t="shared" ref="I52:I59" si="14">+I51+H52-F52</f>
        <v>27480</v>
      </c>
    </row>
    <row r="53" spans="1:9" x14ac:dyDescent="0.2">
      <c r="A53" t="s">
        <v>13</v>
      </c>
      <c r="B53" s="5">
        <f t="shared" si="10"/>
        <v>37344</v>
      </c>
      <c r="C53" s="1">
        <f t="shared" si="11"/>
        <v>2000</v>
      </c>
      <c r="D53" s="4" t="s">
        <v>30</v>
      </c>
      <c r="E53" s="6">
        <f t="shared" si="12"/>
        <v>2.2799999999999998</v>
      </c>
      <c r="F53" s="3">
        <f t="shared" si="13"/>
        <v>4560</v>
      </c>
      <c r="G53" s="3"/>
      <c r="H53" s="2">
        <v>0</v>
      </c>
      <c r="I53" s="2">
        <f t="shared" si="14"/>
        <v>22920</v>
      </c>
    </row>
    <row r="54" spans="1:9" x14ac:dyDescent="0.2">
      <c r="A54" t="s">
        <v>14</v>
      </c>
      <c r="B54" s="5">
        <f t="shared" si="10"/>
        <v>37345</v>
      </c>
      <c r="C54" s="1">
        <f t="shared" si="11"/>
        <v>2000</v>
      </c>
      <c r="D54" s="4" t="s">
        <v>30</v>
      </c>
      <c r="E54" s="6">
        <f t="shared" si="12"/>
        <v>2.2799999999999998</v>
      </c>
      <c r="F54" s="3">
        <f t="shared" si="13"/>
        <v>4560</v>
      </c>
      <c r="G54" s="3"/>
      <c r="H54" s="2">
        <v>0</v>
      </c>
      <c r="I54" s="2">
        <f t="shared" si="14"/>
        <v>18360</v>
      </c>
    </row>
    <row r="55" spans="1:9" x14ac:dyDescent="0.2">
      <c r="A55" t="s">
        <v>15</v>
      </c>
      <c r="B55" s="5">
        <f t="shared" si="10"/>
        <v>37346</v>
      </c>
      <c r="C55" s="1">
        <f t="shared" si="11"/>
        <v>2000</v>
      </c>
      <c r="D55" s="4" t="s">
        <v>30</v>
      </c>
      <c r="E55" s="6">
        <f t="shared" si="12"/>
        <v>2.2799999999999998</v>
      </c>
      <c r="F55" s="3">
        <f t="shared" si="13"/>
        <v>4560</v>
      </c>
      <c r="G55" s="3"/>
      <c r="H55" s="2">
        <v>0</v>
      </c>
      <c r="I55" s="2">
        <f t="shared" si="14"/>
        <v>13800</v>
      </c>
    </row>
    <row r="56" spans="1:9" x14ac:dyDescent="0.2">
      <c r="A56" t="s">
        <v>16</v>
      </c>
      <c r="B56" s="5">
        <f t="shared" si="10"/>
        <v>37347</v>
      </c>
      <c r="C56" s="1">
        <f t="shared" si="11"/>
        <v>2000</v>
      </c>
      <c r="D56" s="4" t="s">
        <v>30</v>
      </c>
      <c r="E56" s="6">
        <f t="shared" si="12"/>
        <v>2.2799999999999998</v>
      </c>
      <c r="F56" s="3">
        <f t="shared" si="13"/>
        <v>4560</v>
      </c>
      <c r="G56" s="3"/>
      <c r="H56" s="2">
        <v>0</v>
      </c>
      <c r="I56" s="2">
        <f t="shared" si="14"/>
        <v>9240</v>
      </c>
    </row>
    <row r="57" spans="1:9" x14ac:dyDescent="0.2">
      <c r="A57" t="s">
        <v>17</v>
      </c>
      <c r="B57" s="5">
        <f t="shared" si="10"/>
        <v>37348</v>
      </c>
      <c r="C57" s="1">
        <f t="shared" si="11"/>
        <v>2000</v>
      </c>
      <c r="D57" s="4" t="s">
        <v>30</v>
      </c>
      <c r="E57" s="6">
        <f t="shared" si="12"/>
        <v>2.2799999999999998</v>
      </c>
      <c r="F57" s="3">
        <f t="shared" si="13"/>
        <v>4560</v>
      </c>
      <c r="G57" s="3"/>
      <c r="H57" s="2">
        <v>0</v>
      </c>
      <c r="I57" s="2">
        <f t="shared" si="14"/>
        <v>4680</v>
      </c>
    </row>
    <row r="58" spans="1:9" x14ac:dyDescent="0.2">
      <c r="A58" t="s">
        <v>11</v>
      </c>
      <c r="B58" s="5">
        <f t="shared" si="10"/>
        <v>37349</v>
      </c>
      <c r="C58" s="1">
        <f t="shared" si="11"/>
        <v>2000</v>
      </c>
      <c r="D58" s="4" t="s">
        <v>30</v>
      </c>
      <c r="E58" s="6">
        <f t="shared" si="12"/>
        <v>2.2799999999999998</v>
      </c>
      <c r="F58" s="3">
        <f t="shared" si="13"/>
        <v>4560</v>
      </c>
      <c r="G58" s="3"/>
      <c r="H58" s="2">
        <v>0</v>
      </c>
      <c r="I58" s="2">
        <f t="shared" si="14"/>
        <v>120</v>
      </c>
    </row>
    <row r="59" spans="1:9" x14ac:dyDescent="0.2">
      <c r="A59" t="s">
        <v>12</v>
      </c>
      <c r="B59" s="5">
        <f t="shared" si="10"/>
        <v>37350</v>
      </c>
      <c r="C59" s="1">
        <f t="shared" si="11"/>
        <v>2000</v>
      </c>
      <c r="D59" s="4" t="s">
        <v>30</v>
      </c>
      <c r="E59" s="6">
        <f t="shared" si="12"/>
        <v>2.2799999999999998</v>
      </c>
      <c r="F59" s="3">
        <f t="shared" si="13"/>
        <v>4560</v>
      </c>
      <c r="G59" s="3"/>
      <c r="H59" s="2">
        <v>35700</v>
      </c>
      <c r="I59" s="2">
        <f t="shared" si="14"/>
        <v>31260</v>
      </c>
    </row>
    <row r="60" spans="1:9" x14ac:dyDescent="0.2">
      <c r="A60" t="s">
        <v>13</v>
      </c>
      <c r="B60" s="5">
        <f t="shared" ref="B60:B66" si="15">+B59+1</f>
        <v>37351</v>
      </c>
      <c r="C60" s="1">
        <f t="shared" ref="C60:C66" si="16">+C59</f>
        <v>2000</v>
      </c>
      <c r="D60" s="4" t="s">
        <v>30</v>
      </c>
      <c r="E60" s="6">
        <f t="shared" ref="E60:E66" si="17">+E59</f>
        <v>2.2799999999999998</v>
      </c>
      <c r="F60" s="3">
        <f t="shared" ref="F60:F66" si="18">C60*E60</f>
        <v>4560</v>
      </c>
      <c r="G60" s="3"/>
      <c r="H60" s="2">
        <v>0</v>
      </c>
      <c r="I60" s="2">
        <f t="shared" ref="I60:I66" si="19">+I59+H60-F60</f>
        <v>26700</v>
      </c>
    </row>
    <row r="61" spans="1:9" x14ac:dyDescent="0.2">
      <c r="A61" t="s">
        <v>14</v>
      </c>
      <c r="B61" s="5">
        <f t="shared" si="15"/>
        <v>37352</v>
      </c>
      <c r="C61" s="1">
        <f t="shared" si="16"/>
        <v>2000</v>
      </c>
      <c r="D61" s="4" t="s">
        <v>30</v>
      </c>
      <c r="E61" s="6">
        <f t="shared" si="17"/>
        <v>2.2799999999999998</v>
      </c>
      <c r="F61" s="3">
        <f t="shared" si="18"/>
        <v>4560</v>
      </c>
      <c r="G61" s="3"/>
      <c r="H61" s="2">
        <v>0</v>
      </c>
      <c r="I61" s="2">
        <f t="shared" si="19"/>
        <v>22140</v>
      </c>
    </row>
    <row r="62" spans="1:9" x14ac:dyDescent="0.2">
      <c r="A62" t="s">
        <v>15</v>
      </c>
      <c r="B62" s="5">
        <f t="shared" si="15"/>
        <v>37353</v>
      </c>
      <c r="C62" s="1">
        <f t="shared" si="16"/>
        <v>2000</v>
      </c>
      <c r="D62" s="4" t="s">
        <v>30</v>
      </c>
      <c r="E62" s="6">
        <f t="shared" si="17"/>
        <v>2.2799999999999998</v>
      </c>
      <c r="F62" s="3">
        <f t="shared" si="18"/>
        <v>4560</v>
      </c>
      <c r="G62" s="3"/>
      <c r="H62" s="2">
        <v>0</v>
      </c>
      <c r="I62" s="2">
        <f t="shared" si="19"/>
        <v>17580</v>
      </c>
    </row>
    <row r="63" spans="1:9" x14ac:dyDescent="0.2">
      <c r="A63" t="s">
        <v>16</v>
      </c>
      <c r="B63" s="5">
        <f t="shared" si="15"/>
        <v>37354</v>
      </c>
      <c r="C63" s="1">
        <f t="shared" si="16"/>
        <v>2000</v>
      </c>
      <c r="D63" s="4" t="s">
        <v>30</v>
      </c>
      <c r="E63" s="6">
        <f t="shared" si="17"/>
        <v>2.2799999999999998</v>
      </c>
      <c r="F63" s="3">
        <f t="shared" si="18"/>
        <v>4560</v>
      </c>
      <c r="G63" s="3"/>
      <c r="H63" s="2">
        <v>0</v>
      </c>
      <c r="I63" s="2">
        <f t="shared" si="19"/>
        <v>13020</v>
      </c>
    </row>
    <row r="64" spans="1:9" x14ac:dyDescent="0.2">
      <c r="A64" t="s">
        <v>17</v>
      </c>
      <c r="B64" s="5">
        <f t="shared" si="15"/>
        <v>37355</v>
      </c>
      <c r="C64" s="1">
        <f t="shared" si="16"/>
        <v>2000</v>
      </c>
      <c r="D64" s="4" t="s">
        <v>30</v>
      </c>
      <c r="E64" s="6">
        <f t="shared" si="17"/>
        <v>2.2799999999999998</v>
      </c>
      <c r="F64" s="3">
        <f t="shared" si="18"/>
        <v>4560</v>
      </c>
      <c r="G64" s="3"/>
      <c r="H64" s="2">
        <v>0</v>
      </c>
      <c r="I64" s="2">
        <f t="shared" si="19"/>
        <v>8460</v>
      </c>
    </row>
    <row r="65" spans="1:9" x14ac:dyDescent="0.2">
      <c r="A65" t="s">
        <v>11</v>
      </c>
      <c r="B65" s="5">
        <f t="shared" si="15"/>
        <v>37356</v>
      </c>
      <c r="C65" s="1">
        <f t="shared" si="16"/>
        <v>2000</v>
      </c>
      <c r="D65" s="4" t="s">
        <v>30</v>
      </c>
      <c r="E65" s="6">
        <f t="shared" si="17"/>
        <v>2.2799999999999998</v>
      </c>
      <c r="F65" s="3">
        <f t="shared" si="18"/>
        <v>4560</v>
      </c>
      <c r="G65" s="3"/>
      <c r="H65" s="2">
        <v>0</v>
      </c>
      <c r="I65" s="2">
        <f t="shared" si="19"/>
        <v>3900</v>
      </c>
    </row>
    <row r="66" spans="1:9" x14ac:dyDescent="0.2">
      <c r="A66" t="s">
        <v>12</v>
      </c>
      <c r="B66" s="5">
        <f t="shared" si="15"/>
        <v>37357</v>
      </c>
      <c r="C66" s="1">
        <f t="shared" si="16"/>
        <v>2000</v>
      </c>
      <c r="D66" s="4" t="s">
        <v>30</v>
      </c>
      <c r="E66" s="6">
        <f t="shared" si="17"/>
        <v>2.2799999999999998</v>
      </c>
      <c r="F66" s="3">
        <f t="shared" si="18"/>
        <v>4560</v>
      </c>
      <c r="G66" s="3"/>
      <c r="H66" s="2">
        <v>0</v>
      </c>
      <c r="I66" s="2">
        <f t="shared" si="19"/>
        <v>-660</v>
      </c>
    </row>
    <row r="67" spans="1:9" x14ac:dyDescent="0.2">
      <c r="B67" s="5"/>
      <c r="C67" s="1"/>
      <c r="D67" s="4"/>
      <c r="E67" s="6"/>
      <c r="F67" s="3"/>
      <c r="G67" s="3"/>
      <c r="H67" s="2"/>
      <c r="I67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4"/>
  <sheetViews>
    <sheetView workbookViewId="0">
      <pane ySplit="2" topLeftCell="A26" activePane="bottomLeft" state="frozen"/>
      <selection pane="bottomLeft" activeCell="F49" sqref="F49"/>
    </sheetView>
  </sheetViews>
  <sheetFormatPr defaultRowHeight="12.75" x14ac:dyDescent="0.2"/>
  <cols>
    <col min="3" max="3" width="9.140625" style="1"/>
    <col min="4" max="4" width="16" customWidth="1"/>
    <col min="5" max="5" width="24" customWidth="1"/>
    <col min="6" max="6" width="38.140625" customWidth="1"/>
  </cols>
  <sheetData>
    <row r="2" spans="1:6" x14ac:dyDescent="0.2">
      <c r="A2" s="8" t="s">
        <v>0</v>
      </c>
      <c r="B2" s="8"/>
      <c r="C2" s="9" t="s">
        <v>1</v>
      </c>
      <c r="D2" s="8" t="s">
        <v>18</v>
      </c>
      <c r="E2" s="8" t="s">
        <v>19</v>
      </c>
      <c r="F2" s="8" t="s">
        <v>22</v>
      </c>
    </row>
    <row r="3" spans="1:6" x14ac:dyDescent="0.2">
      <c r="A3" t="s">
        <v>10</v>
      </c>
      <c r="B3" s="5">
        <v>37257</v>
      </c>
      <c r="C3" s="1">
        <v>0</v>
      </c>
    </row>
    <row r="4" spans="1:6" x14ac:dyDescent="0.2">
      <c r="A4" t="s">
        <v>11</v>
      </c>
      <c r="B4" s="5">
        <f>+B3+1</f>
        <v>37258</v>
      </c>
      <c r="C4" s="1">
        <v>0</v>
      </c>
    </row>
    <row r="5" spans="1:6" x14ac:dyDescent="0.2">
      <c r="A5" t="s">
        <v>12</v>
      </c>
      <c r="B5" s="5">
        <f t="shared" ref="B5:B64" si="0">+B4+1</f>
        <v>37259</v>
      </c>
      <c r="C5" s="1">
        <v>0</v>
      </c>
    </row>
    <row r="6" spans="1:6" x14ac:dyDescent="0.2">
      <c r="A6" t="s">
        <v>13</v>
      </c>
      <c r="B6" s="5">
        <f t="shared" si="0"/>
        <v>37260</v>
      </c>
      <c r="C6" s="1">
        <v>0</v>
      </c>
    </row>
    <row r="7" spans="1:6" x14ac:dyDescent="0.2">
      <c r="A7" t="s">
        <v>14</v>
      </c>
      <c r="B7" s="5">
        <f t="shared" si="0"/>
        <v>37261</v>
      </c>
      <c r="C7" s="1">
        <v>0</v>
      </c>
    </row>
    <row r="8" spans="1:6" x14ac:dyDescent="0.2">
      <c r="A8" t="s">
        <v>15</v>
      </c>
      <c r="B8" s="5">
        <f t="shared" si="0"/>
        <v>37262</v>
      </c>
      <c r="C8" s="1">
        <v>925</v>
      </c>
      <c r="D8" t="s">
        <v>20</v>
      </c>
      <c r="E8" t="s">
        <v>21</v>
      </c>
    </row>
    <row r="9" spans="1:6" x14ac:dyDescent="0.2">
      <c r="A9" t="s">
        <v>16</v>
      </c>
      <c r="B9" s="5">
        <f t="shared" si="0"/>
        <v>37263</v>
      </c>
      <c r="C9" s="1">
        <v>0</v>
      </c>
    </row>
    <row r="10" spans="1:6" x14ac:dyDescent="0.2">
      <c r="A10" t="s">
        <v>17</v>
      </c>
      <c r="B10" s="5">
        <f t="shared" si="0"/>
        <v>37264</v>
      </c>
      <c r="C10" s="1">
        <v>0</v>
      </c>
    </row>
    <row r="11" spans="1:6" x14ac:dyDescent="0.2">
      <c r="A11" t="s">
        <v>11</v>
      </c>
      <c r="B11" s="5">
        <f t="shared" si="0"/>
        <v>37265</v>
      </c>
      <c r="C11" s="1">
        <v>885</v>
      </c>
      <c r="D11" t="s">
        <v>20</v>
      </c>
      <c r="E11" t="s">
        <v>21</v>
      </c>
    </row>
    <row r="12" spans="1:6" x14ac:dyDescent="0.2">
      <c r="A12" t="s">
        <v>12</v>
      </c>
      <c r="B12" s="5">
        <f t="shared" si="0"/>
        <v>37266</v>
      </c>
      <c r="C12" s="1">
        <v>885</v>
      </c>
      <c r="D12" t="s">
        <v>20</v>
      </c>
      <c r="E12" t="s">
        <v>21</v>
      </c>
    </row>
    <row r="13" spans="1:6" x14ac:dyDescent="0.2">
      <c r="A13" t="s">
        <v>13</v>
      </c>
      <c r="B13" s="5">
        <f t="shared" si="0"/>
        <v>37267</v>
      </c>
      <c r="C13" s="1">
        <v>2000</v>
      </c>
      <c r="D13" t="s">
        <v>20</v>
      </c>
      <c r="E13" t="s">
        <v>21</v>
      </c>
    </row>
    <row r="14" spans="1:6" x14ac:dyDescent="0.2">
      <c r="A14" t="s">
        <v>14</v>
      </c>
      <c r="B14" s="5">
        <f t="shared" si="0"/>
        <v>37268</v>
      </c>
      <c r="C14" s="1">
        <v>2000</v>
      </c>
      <c r="D14" t="s">
        <v>20</v>
      </c>
      <c r="E14" t="s">
        <v>21</v>
      </c>
    </row>
    <row r="15" spans="1:6" x14ac:dyDescent="0.2">
      <c r="A15" t="s">
        <v>15</v>
      </c>
      <c r="B15" s="5">
        <f t="shared" si="0"/>
        <v>37269</v>
      </c>
      <c r="C15" s="1">
        <v>2000</v>
      </c>
      <c r="D15" t="s">
        <v>20</v>
      </c>
      <c r="E15" t="s">
        <v>21</v>
      </c>
    </row>
    <row r="16" spans="1:6" x14ac:dyDescent="0.2">
      <c r="A16" t="s">
        <v>16</v>
      </c>
      <c r="B16" s="5">
        <f t="shared" si="0"/>
        <v>37270</v>
      </c>
      <c r="C16" s="1">
        <v>2000</v>
      </c>
      <c r="D16" t="s">
        <v>20</v>
      </c>
      <c r="E16" t="s">
        <v>21</v>
      </c>
    </row>
    <row r="17" spans="1:5" x14ac:dyDescent="0.2">
      <c r="A17" t="s">
        <v>17</v>
      </c>
      <c r="B17" s="5">
        <f t="shared" si="0"/>
        <v>37271</v>
      </c>
      <c r="C17" s="1">
        <v>2000</v>
      </c>
      <c r="D17" t="s">
        <v>20</v>
      </c>
      <c r="E17" t="s">
        <v>21</v>
      </c>
    </row>
    <row r="18" spans="1:5" x14ac:dyDescent="0.2">
      <c r="A18" t="s">
        <v>11</v>
      </c>
      <c r="B18" s="5">
        <f t="shared" si="0"/>
        <v>37272</v>
      </c>
      <c r="C18" s="1">
        <v>2000</v>
      </c>
      <c r="D18" t="s">
        <v>20</v>
      </c>
      <c r="E18" t="s">
        <v>21</v>
      </c>
    </row>
    <row r="19" spans="1:5" x14ac:dyDescent="0.2">
      <c r="A19" t="s">
        <v>12</v>
      </c>
      <c r="B19" s="5">
        <f t="shared" si="0"/>
        <v>37273</v>
      </c>
      <c r="C19" s="1">
        <v>2000</v>
      </c>
      <c r="D19" t="s">
        <v>20</v>
      </c>
      <c r="E19" t="s">
        <v>21</v>
      </c>
    </row>
    <row r="20" spans="1:5" x14ac:dyDescent="0.2">
      <c r="A20" t="s">
        <v>13</v>
      </c>
      <c r="B20" s="5">
        <f t="shared" si="0"/>
        <v>37274</v>
      </c>
      <c r="C20" s="1">
        <v>2000</v>
      </c>
      <c r="D20" t="s">
        <v>20</v>
      </c>
      <c r="E20" t="s">
        <v>21</v>
      </c>
    </row>
    <row r="21" spans="1:5" x14ac:dyDescent="0.2">
      <c r="A21" t="s">
        <v>14</v>
      </c>
      <c r="B21" s="5">
        <f t="shared" si="0"/>
        <v>37275</v>
      </c>
      <c r="C21" s="1">
        <v>0</v>
      </c>
    </row>
    <row r="22" spans="1:5" x14ac:dyDescent="0.2">
      <c r="A22" t="s">
        <v>15</v>
      </c>
      <c r="B22" s="5">
        <f t="shared" si="0"/>
        <v>37276</v>
      </c>
      <c r="C22" s="1">
        <v>0</v>
      </c>
    </row>
    <row r="23" spans="1:5" x14ac:dyDescent="0.2">
      <c r="A23" t="s">
        <v>16</v>
      </c>
      <c r="B23" s="5">
        <f t="shared" si="0"/>
        <v>37277</v>
      </c>
      <c r="C23" s="1">
        <v>0</v>
      </c>
    </row>
    <row r="24" spans="1:5" x14ac:dyDescent="0.2">
      <c r="A24" t="s">
        <v>17</v>
      </c>
      <c r="B24" s="5">
        <f t="shared" si="0"/>
        <v>37278</v>
      </c>
      <c r="C24" s="1">
        <v>2000</v>
      </c>
      <c r="D24" t="s">
        <v>20</v>
      </c>
      <c r="E24" t="s">
        <v>21</v>
      </c>
    </row>
    <row r="25" spans="1:5" x14ac:dyDescent="0.2">
      <c r="A25" t="s">
        <v>11</v>
      </c>
      <c r="B25" s="5">
        <f t="shared" si="0"/>
        <v>37279</v>
      </c>
      <c r="C25" s="1">
        <v>0</v>
      </c>
    </row>
    <row r="26" spans="1:5" x14ac:dyDescent="0.2">
      <c r="A26" t="s">
        <v>12</v>
      </c>
      <c r="B26" s="5">
        <f t="shared" si="0"/>
        <v>37280</v>
      </c>
      <c r="C26" s="1">
        <v>0</v>
      </c>
    </row>
    <row r="27" spans="1:5" x14ac:dyDescent="0.2">
      <c r="A27" t="s">
        <v>13</v>
      </c>
      <c r="B27" s="5">
        <f t="shared" si="0"/>
        <v>37281</v>
      </c>
      <c r="C27" s="1">
        <v>0</v>
      </c>
    </row>
    <row r="28" spans="1:5" x14ac:dyDescent="0.2">
      <c r="A28" t="s">
        <v>14</v>
      </c>
      <c r="B28" s="5">
        <f t="shared" si="0"/>
        <v>37282</v>
      </c>
      <c r="C28" s="1">
        <v>0</v>
      </c>
    </row>
    <row r="29" spans="1:5" x14ac:dyDescent="0.2">
      <c r="A29" t="s">
        <v>15</v>
      </c>
      <c r="B29" s="5">
        <f t="shared" si="0"/>
        <v>37283</v>
      </c>
      <c r="C29" s="1">
        <v>0</v>
      </c>
    </row>
    <row r="30" spans="1:5" x14ac:dyDescent="0.2">
      <c r="A30" t="s">
        <v>16</v>
      </c>
      <c r="B30" s="5">
        <f t="shared" si="0"/>
        <v>37284</v>
      </c>
      <c r="C30" s="1">
        <v>0</v>
      </c>
    </row>
    <row r="31" spans="1:5" x14ac:dyDescent="0.2">
      <c r="A31" t="s">
        <v>17</v>
      </c>
      <c r="B31" s="5">
        <f t="shared" si="0"/>
        <v>37285</v>
      </c>
      <c r="C31" s="1">
        <v>0</v>
      </c>
    </row>
    <row r="32" spans="1:5" x14ac:dyDescent="0.2">
      <c r="A32" t="s">
        <v>11</v>
      </c>
      <c r="B32" s="5">
        <f t="shared" si="0"/>
        <v>37286</v>
      </c>
      <c r="C32" s="1">
        <v>0</v>
      </c>
    </row>
    <row r="33" spans="1:6" x14ac:dyDescent="0.2">
      <c r="A33" t="s">
        <v>12</v>
      </c>
      <c r="B33" s="5">
        <f t="shared" si="0"/>
        <v>37287</v>
      </c>
      <c r="C33" s="1">
        <v>0</v>
      </c>
    </row>
    <row r="34" spans="1:6" ht="13.5" thickBot="1" x14ac:dyDescent="0.25">
      <c r="B34" s="5"/>
      <c r="C34" s="10">
        <f>SUM(C3:C33)</f>
        <v>20695</v>
      </c>
      <c r="D34" t="s">
        <v>28</v>
      </c>
    </row>
    <row r="35" spans="1:6" ht="13.5" thickTop="1" x14ac:dyDescent="0.2">
      <c r="B35" s="5"/>
    </row>
    <row r="36" spans="1:6" x14ac:dyDescent="0.2">
      <c r="B36" s="5"/>
    </row>
    <row r="37" spans="1:6" x14ac:dyDescent="0.2">
      <c r="A37" t="s">
        <v>13</v>
      </c>
      <c r="B37" s="5">
        <f>+B33+1</f>
        <v>37288</v>
      </c>
      <c r="C37" s="1">
        <v>2000</v>
      </c>
      <c r="D37" t="s">
        <v>20</v>
      </c>
      <c r="E37" t="s">
        <v>21</v>
      </c>
      <c r="F37" t="s">
        <v>23</v>
      </c>
    </row>
    <row r="38" spans="1:6" x14ac:dyDescent="0.2">
      <c r="A38" t="s">
        <v>14</v>
      </c>
      <c r="B38" s="5">
        <f t="shared" si="0"/>
        <v>37289</v>
      </c>
      <c r="C38" s="1">
        <v>2000</v>
      </c>
      <c r="D38" t="s">
        <v>20</v>
      </c>
      <c r="E38" t="s">
        <v>24</v>
      </c>
      <c r="F38" t="s">
        <v>25</v>
      </c>
    </row>
    <row r="39" spans="1:6" x14ac:dyDescent="0.2">
      <c r="A39" t="s">
        <v>15</v>
      </c>
      <c r="B39" s="5">
        <f t="shared" si="0"/>
        <v>37290</v>
      </c>
      <c r="C39" s="1">
        <v>2000</v>
      </c>
      <c r="D39" t="s">
        <v>20</v>
      </c>
      <c r="E39" t="s">
        <v>24</v>
      </c>
      <c r="F39" t="s">
        <v>25</v>
      </c>
    </row>
    <row r="40" spans="1:6" x14ac:dyDescent="0.2">
      <c r="A40" t="s">
        <v>16</v>
      </c>
      <c r="B40" s="5">
        <f t="shared" si="0"/>
        <v>37291</v>
      </c>
      <c r="C40" s="1">
        <v>2000</v>
      </c>
      <c r="D40" t="s">
        <v>20</v>
      </c>
      <c r="E40" t="s">
        <v>24</v>
      </c>
      <c r="F40" t="s">
        <v>25</v>
      </c>
    </row>
    <row r="41" spans="1:6" x14ac:dyDescent="0.2">
      <c r="A41" t="s">
        <v>17</v>
      </c>
      <c r="B41" s="5">
        <f t="shared" si="0"/>
        <v>37292</v>
      </c>
      <c r="C41" s="1">
        <v>2000</v>
      </c>
      <c r="D41" t="s">
        <v>20</v>
      </c>
      <c r="E41" t="s">
        <v>24</v>
      </c>
      <c r="F41" t="s">
        <v>26</v>
      </c>
    </row>
    <row r="42" spans="1:6" x14ac:dyDescent="0.2">
      <c r="A42" t="s">
        <v>11</v>
      </c>
      <c r="B42" s="5">
        <f t="shared" si="0"/>
        <v>37293</v>
      </c>
      <c r="C42" s="1">
        <v>2000</v>
      </c>
      <c r="D42" t="s">
        <v>20</v>
      </c>
      <c r="E42" t="s">
        <v>24</v>
      </c>
      <c r="F42" t="s">
        <v>26</v>
      </c>
    </row>
    <row r="43" spans="1:6" x14ac:dyDescent="0.2">
      <c r="A43" t="s">
        <v>12</v>
      </c>
      <c r="B43" s="5">
        <f t="shared" si="0"/>
        <v>37294</v>
      </c>
      <c r="C43" s="1">
        <v>2000</v>
      </c>
      <c r="D43" t="s">
        <v>4</v>
      </c>
      <c r="E43" t="s">
        <v>27</v>
      </c>
    </row>
    <row r="44" spans="1:6" x14ac:dyDescent="0.2">
      <c r="A44" t="s">
        <v>13</v>
      </c>
      <c r="B44" s="5">
        <f t="shared" si="0"/>
        <v>37295</v>
      </c>
      <c r="C44" s="1">
        <v>2000</v>
      </c>
      <c r="D44" t="s">
        <v>20</v>
      </c>
      <c r="E44" t="s">
        <v>27</v>
      </c>
    </row>
    <row r="45" spans="1:6" x14ac:dyDescent="0.2">
      <c r="A45" t="s">
        <v>14</v>
      </c>
      <c r="B45" s="5">
        <f t="shared" si="0"/>
        <v>37296</v>
      </c>
      <c r="C45" s="1">
        <v>0</v>
      </c>
      <c r="D45" t="s">
        <v>20</v>
      </c>
      <c r="E45" t="s">
        <v>27</v>
      </c>
      <c r="F45" t="s">
        <v>29</v>
      </c>
    </row>
    <row r="46" spans="1:6" x14ac:dyDescent="0.2">
      <c r="A46" t="s">
        <v>15</v>
      </c>
      <c r="B46" s="5">
        <f t="shared" si="0"/>
        <v>37297</v>
      </c>
      <c r="C46" s="1">
        <v>0</v>
      </c>
      <c r="D46" t="s">
        <v>20</v>
      </c>
      <c r="E46" t="s">
        <v>27</v>
      </c>
      <c r="F46" t="s">
        <v>29</v>
      </c>
    </row>
    <row r="47" spans="1:6" x14ac:dyDescent="0.2">
      <c r="A47" t="s">
        <v>16</v>
      </c>
      <c r="B47" s="5">
        <f t="shared" si="0"/>
        <v>37298</v>
      </c>
      <c r="C47" s="1">
        <v>2000</v>
      </c>
      <c r="D47" t="s">
        <v>20</v>
      </c>
      <c r="E47" t="s">
        <v>27</v>
      </c>
    </row>
    <row r="48" spans="1:6" x14ac:dyDescent="0.2">
      <c r="A48" t="s">
        <v>17</v>
      </c>
      <c r="B48" s="5">
        <f t="shared" si="0"/>
        <v>37299</v>
      </c>
      <c r="C48" s="1">
        <v>2000</v>
      </c>
      <c r="D48" t="s">
        <v>20</v>
      </c>
      <c r="E48" t="s">
        <v>27</v>
      </c>
    </row>
    <row r="49" spans="1:6" x14ac:dyDescent="0.2">
      <c r="A49" t="s">
        <v>11</v>
      </c>
      <c r="B49" s="5">
        <f t="shared" si="0"/>
        <v>37300</v>
      </c>
      <c r="C49" s="1">
        <v>2000</v>
      </c>
      <c r="D49" t="s">
        <v>20</v>
      </c>
      <c r="E49" t="s">
        <v>27</v>
      </c>
    </row>
    <row r="50" spans="1:6" x14ac:dyDescent="0.2">
      <c r="A50" t="s">
        <v>12</v>
      </c>
      <c r="B50" s="5">
        <f t="shared" si="0"/>
        <v>37301</v>
      </c>
      <c r="C50" s="1">
        <v>2000</v>
      </c>
      <c r="D50" t="s">
        <v>20</v>
      </c>
      <c r="E50" t="s">
        <v>27</v>
      </c>
    </row>
    <row r="51" spans="1:6" x14ac:dyDescent="0.2">
      <c r="A51" t="s">
        <v>13</v>
      </c>
      <c r="B51" s="5">
        <f t="shared" si="0"/>
        <v>37302</v>
      </c>
      <c r="C51" s="1">
        <v>2000</v>
      </c>
      <c r="D51" t="s">
        <v>4</v>
      </c>
      <c r="E51" t="s">
        <v>27</v>
      </c>
    </row>
    <row r="52" spans="1:6" x14ac:dyDescent="0.2">
      <c r="A52" t="s">
        <v>14</v>
      </c>
      <c r="B52" s="5">
        <f t="shared" si="0"/>
        <v>37303</v>
      </c>
      <c r="C52" s="1">
        <v>0</v>
      </c>
      <c r="F52" t="s">
        <v>32</v>
      </c>
    </row>
    <row r="53" spans="1:6" x14ac:dyDescent="0.2">
      <c r="A53" t="s">
        <v>15</v>
      </c>
      <c r="B53" s="5">
        <f t="shared" si="0"/>
        <v>37304</v>
      </c>
      <c r="C53" s="1">
        <v>0</v>
      </c>
      <c r="F53" t="s">
        <v>32</v>
      </c>
    </row>
    <row r="54" spans="1:6" x14ac:dyDescent="0.2">
      <c r="A54" t="s">
        <v>16</v>
      </c>
      <c r="B54" s="5">
        <f t="shared" si="0"/>
        <v>37305</v>
      </c>
      <c r="C54" s="1">
        <v>0</v>
      </c>
      <c r="F54" t="s">
        <v>32</v>
      </c>
    </row>
    <row r="55" spans="1:6" x14ac:dyDescent="0.2">
      <c r="A55" t="s">
        <v>17</v>
      </c>
      <c r="B55" s="5">
        <f t="shared" si="0"/>
        <v>37306</v>
      </c>
      <c r="C55" s="1">
        <v>0</v>
      </c>
      <c r="F55" t="s">
        <v>31</v>
      </c>
    </row>
    <row r="56" spans="1:6" x14ac:dyDescent="0.2">
      <c r="A56" t="s">
        <v>11</v>
      </c>
      <c r="B56" s="5">
        <f t="shared" si="0"/>
        <v>37307</v>
      </c>
    </row>
    <row r="57" spans="1:6" x14ac:dyDescent="0.2">
      <c r="A57" t="s">
        <v>12</v>
      </c>
      <c r="B57" s="5">
        <f t="shared" si="0"/>
        <v>37308</v>
      </c>
    </row>
    <row r="58" spans="1:6" x14ac:dyDescent="0.2">
      <c r="A58" t="s">
        <v>13</v>
      </c>
      <c r="B58" s="5">
        <f t="shared" si="0"/>
        <v>37309</v>
      </c>
    </row>
    <row r="59" spans="1:6" x14ac:dyDescent="0.2">
      <c r="A59" t="s">
        <v>14</v>
      </c>
      <c r="B59" s="5">
        <f t="shared" si="0"/>
        <v>37310</v>
      </c>
    </row>
    <row r="60" spans="1:6" x14ac:dyDescent="0.2">
      <c r="A60" t="s">
        <v>15</v>
      </c>
      <c r="B60" s="5">
        <f t="shared" si="0"/>
        <v>37311</v>
      </c>
    </row>
    <row r="61" spans="1:6" x14ac:dyDescent="0.2">
      <c r="A61" t="s">
        <v>16</v>
      </c>
      <c r="B61" s="5">
        <f t="shared" si="0"/>
        <v>37312</v>
      </c>
    </row>
    <row r="62" spans="1:6" x14ac:dyDescent="0.2">
      <c r="A62" t="s">
        <v>17</v>
      </c>
      <c r="B62" s="5">
        <f t="shared" si="0"/>
        <v>37313</v>
      </c>
    </row>
    <row r="63" spans="1:6" x14ac:dyDescent="0.2">
      <c r="A63" t="s">
        <v>11</v>
      </c>
      <c r="B63" s="5">
        <f t="shared" si="0"/>
        <v>37314</v>
      </c>
    </row>
    <row r="64" spans="1:6" x14ac:dyDescent="0.2">
      <c r="A64" t="s">
        <v>12</v>
      </c>
      <c r="B64" s="5">
        <f t="shared" si="0"/>
        <v>37315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 Cash Flow</vt:lpstr>
      <vt:lpstr>Actual Gas Flows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2002-01-24T17:03:39Z</cp:lastPrinted>
  <dcterms:created xsi:type="dcterms:W3CDTF">2002-01-24T16:59:18Z</dcterms:created>
  <dcterms:modified xsi:type="dcterms:W3CDTF">2014-09-03T12:19:36Z</dcterms:modified>
</cp:coreProperties>
</file>