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-75" windowWidth="15330" windowHeight="91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 s="1"/>
  <c r="D11" i="1" s="1"/>
  <c r="E11" i="1" s="1"/>
  <c r="F11" i="1" s="1"/>
  <c r="G11" i="1" s="1"/>
  <c r="H11" i="1" s="1"/>
  <c r="I11" i="1" s="1"/>
  <c r="J11" i="1" s="1"/>
  <c r="K11" i="1" s="1"/>
  <c r="B19" i="1" s="1"/>
  <c r="C19" i="1" s="1"/>
  <c r="D19" i="1" s="1"/>
  <c r="E19" i="1" s="1"/>
  <c r="F19" i="1" s="1"/>
  <c r="G19" i="1" s="1"/>
  <c r="H19" i="1" s="1"/>
  <c r="I19" i="1" s="1"/>
  <c r="J19" i="1" s="1"/>
  <c r="K19" i="1" s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B12" i="1"/>
  <c r="C12" i="1"/>
  <c r="D12" i="1"/>
  <c r="E12" i="1"/>
  <c r="F12" i="1" s="1"/>
  <c r="G12" i="1" s="1"/>
  <c r="H12" i="1" s="1"/>
  <c r="I12" i="1" s="1"/>
  <c r="J12" i="1" s="1"/>
  <c r="K12" i="1" s="1"/>
  <c r="B20" i="1" s="1"/>
  <c r="C20" i="1" s="1"/>
  <c r="D20" i="1" s="1"/>
  <c r="E20" i="1" s="1"/>
  <c r="F20" i="1" s="1"/>
  <c r="G20" i="1" s="1"/>
  <c r="H20" i="1" s="1"/>
  <c r="I20" i="1" s="1"/>
  <c r="J20" i="1" s="1"/>
  <c r="K20" i="1" s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B18" i="1"/>
  <c r="C18" i="1"/>
  <c r="D18" i="1"/>
  <c r="E18" i="1"/>
  <c r="F18" i="1"/>
  <c r="G18" i="1"/>
  <c r="H18" i="1"/>
  <c r="I18" i="1"/>
  <c r="J18" i="1"/>
  <c r="K18" i="1"/>
  <c r="B26" i="1"/>
  <c r="C26" i="1"/>
  <c r="D26" i="1"/>
  <c r="E26" i="1"/>
  <c r="F26" i="1"/>
  <c r="G26" i="1"/>
  <c r="H26" i="1"/>
  <c r="I26" i="1"/>
  <c r="J26" i="1"/>
  <c r="K26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<sst xmlns="http://schemas.openxmlformats.org/spreadsheetml/2006/main" count="22" uniqueCount="11">
  <si>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</si>
  <si>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</si>
  <si>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</si>
  <si>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</si>
  <si>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</si>
  <si>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</si>
  <si>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</si>
  <si>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</si>
  <si>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 xml:space="preserve"> </t>
  </si>
  <si>
    <t>Ponderosa Pine Energy Cleburne Plant</t>
  </si>
  <si>
    <t>June,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</si>
</sst>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1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9</v>
      </c>
    </row>
    <row r="2" spans="1:12" ht="15.75" x14ac:dyDescent="0.25">
      <c r="A2" s="13" t="s">
        <v>7</v>
      </c>
    </row>
    <row r="3" spans="1:12" ht="15.75" x14ac:dyDescent="0.25">
      <c r="A3" s="15" t="s">
        <v>10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44550</v>
      </c>
      <c r="C8" s="14">
        <v>44550</v>
      </c>
      <c r="D8" s="14">
        <v>44550</v>
      </c>
      <c r="E8" s="14">
        <v>16929</v>
      </c>
      <c r="F8" s="14">
        <v>44575</v>
      </c>
      <c r="G8" s="14">
        <v>44625</v>
      </c>
      <c r="H8" s="14">
        <v>44550</v>
      </c>
      <c r="I8" s="14">
        <v>44550</v>
      </c>
      <c r="J8" s="14">
        <v>44550</v>
      </c>
      <c r="K8" s="14">
        <v>44550</v>
      </c>
    </row>
    <row r="9" spans="1:12" x14ac:dyDescent="0.2">
      <c r="A9" s="5" t="s">
        <v>1</v>
      </c>
      <c r="B9" s="14">
        <v>41586.943999999996</v>
      </c>
      <c r="C9" s="14">
        <v>41295</v>
      </c>
      <c r="D9" s="14">
        <v>39451</v>
      </c>
      <c r="E9" s="14">
        <v>40894</v>
      </c>
      <c r="F9" s="14">
        <v>35746</v>
      </c>
      <c r="G9" s="14">
        <v>37227</v>
      </c>
      <c r="H9" s="14">
        <v>40339</v>
      </c>
      <c r="I9" s="14">
        <v>43227</v>
      </c>
      <c r="J9" s="14">
        <v>43732</v>
      </c>
      <c r="K9" s="14">
        <v>44623</v>
      </c>
    </row>
    <row r="10" spans="1:12" x14ac:dyDescent="0.2">
      <c r="A10" s="6" t="s">
        <v>2</v>
      </c>
      <c r="B10" s="14">
        <f>B8-B9</f>
        <v>2963.0560000000041</v>
      </c>
      <c r="C10" s="14">
        <f t="shared" ref="C10:K10" si="0">C8-C9</f>
        <v>3255</v>
      </c>
      <c r="D10" s="14">
        <f t="shared" si="0"/>
        <v>5099</v>
      </c>
      <c r="E10" s="14">
        <f t="shared" si="0"/>
        <v>-23965</v>
      </c>
      <c r="F10" s="14">
        <f t="shared" si="0"/>
        <v>8829</v>
      </c>
      <c r="G10" s="14">
        <f t="shared" si="0"/>
        <v>7398</v>
      </c>
      <c r="H10" s="14">
        <f t="shared" si="0"/>
        <v>4211</v>
      </c>
      <c r="I10" s="14">
        <f t="shared" si="0"/>
        <v>1323</v>
      </c>
      <c r="J10" s="14">
        <f t="shared" si="0"/>
        <v>818</v>
      </c>
      <c r="K10" s="14">
        <f t="shared" si="0"/>
        <v>-73</v>
      </c>
    </row>
    <row r="11" spans="1:12" x14ac:dyDescent="0.2">
      <c r="A11" s="6" t="s">
        <v>3</v>
      </c>
      <c r="B11" s="14">
        <f>B10</f>
        <v>2963.0560000000041</v>
      </c>
      <c r="C11" s="14">
        <f>B11+C10</f>
        <v>6218.0560000000041</v>
      </c>
      <c r="D11" s="14">
        <f t="shared" ref="D11:K11" si="1">C11+D10</f>
        <v>11317.056000000004</v>
      </c>
      <c r="E11" s="14">
        <f t="shared" si="1"/>
        <v>-12647.943999999996</v>
      </c>
      <c r="F11" s="14">
        <f t="shared" si="1"/>
        <v>-3818.9439999999959</v>
      </c>
      <c r="G11" s="14">
        <f t="shared" si="1"/>
        <v>3579.0560000000041</v>
      </c>
      <c r="H11" s="14">
        <f t="shared" si="1"/>
        <v>7790.0560000000041</v>
      </c>
      <c r="I11" s="14">
        <f t="shared" si="1"/>
        <v>9113.0560000000041</v>
      </c>
      <c r="J11" s="14">
        <f t="shared" si="1"/>
        <v>9931.0560000000041</v>
      </c>
      <c r="K11" s="14">
        <f t="shared" si="1"/>
        <v>9858.0560000000041</v>
      </c>
    </row>
    <row r="12" spans="1:12" x14ac:dyDescent="0.2">
      <c r="A12" s="7" t="s">
        <v>4</v>
      </c>
      <c r="B12" s="14">
        <f>353335+B10</f>
        <v>356298.05599999998</v>
      </c>
      <c r="C12" s="14">
        <f>B12+C10</f>
        <v>359553.05599999998</v>
      </c>
      <c r="D12" s="14">
        <f t="shared" ref="D12:K12" si="2">C12+D10</f>
        <v>364652.05599999998</v>
      </c>
      <c r="E12" s="14">
        <f t="shared" si="2"/>
        <v>340687.05599999998</v>
      </c>
      <c r="F12" s="14">
        <f t="shared" si="2"/>
        <v>349516.05599999998</v>
      </c>
      <c r="G12" s="14">
        <f t="shared" si="2"/>
        <v>356914.05599999998</v>
      </c>
      <c r="H12" s="14">
        <f t="shared" si="2"/>
        <v>361125.05599999998</v>
      </c>
      <c r="I12" s="14">
        <f t="shared" si="2"/>
        <v>362448.05599999998</v>
      </c>
      <c r="J12" s="14">
        <f t="shared" si="2"/>
        <v>363266.05599999998</v>
      </c>
      <c r="K12" s="14">
        <f t="shared" si="2"/>
        <v>363193.05599999998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44550</v>
      </c>
      <c r="C16" s="14">
        <v>34650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8</v>
      </c>
    </row>
    <row r="17" spans="1:12" x14ac:dyDescent="0.2">
      <c r="A17" s="5" t="s">
        <v>1</v>
      </c>
      <c r="B17" s="14">
        <v>36598</v>
      </c>
      <c r="C17" s="14">
        <v>40880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8</v>
      </c>
    </row>
    <row r="18" spans="1:12" x14ac:dyDescent="0.2">
      <c r="A18" s="6" t="s">
        <v>2</v>
      </c>
      <c r="B18" s="14">
        <f>B16-B17</f>
        <v>7952</v>
      </c>
      <c r="C18" s="14">
        <f t="shared" ref="C18:K18" si="3">C16-C17</f>
        <v>-6230</v>
      </c>
      <c r="D18" s="14">
        <f t="shared" si="3"/>
        <v>0</v>
      </c>
      <c r="E18" s="14">
        <f t="shared" si="3"/>
        <v>0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">
      <c r="A19" s="6" t="s">
        <v>3</v>
      </c>
      <c r="B19" s="14">
        <f>K11+B18</f>
        <v>17810.056000000004</v>
      </c>
      <c r="C19" s="14">
        <f>B19+C18</f>
        <v>11580.056000000004</v>
      </c>
      <c r="D19" s="14">
        <f t="shared" ref="D19:K19" si="4">C19+D18</f>
        <v>11580.056000000004</v>
      </c>
      <c r="E19" s="14">
        <f t="shared" si="4"/>
        <v>11580.056000000004</v>
      </c>
      <c r="F19" s="14">
        <f t="shared" si="4"/>
        <v>11580.056000000004</v>
      </c>
      <c r="G19" s="14">
        <f t="shared" si="4"/>
        <v>11580.056000000004</v>
      </c>
      <c r="H19" s="14">
        <f t="shared" si="4"/>
        <v>11580.056000000004</v>
      </c>
      <c r="I19" s="14">
        <f t="shared" si="4"/>
        <v>11580.056000000004</v>
      </c>
      <c r="J19" s="14">
        <f t="shared" si="4"/>
        <v>11580.056000000004</v>
      </c>
      <c r="K19" s="14">
        <f t="shared" si="4"/>
        <v>11580.056000000004</v>
      </c>
    </row>
    <row r="20" spans="1:12" x14ac:dyDescent="0.2">
      <c r="A20" s="7" t="s">
        <v>4</v>
      </c>
      <c r="B20" s="14">
        <f>K12+B18</f>
        <v>371145.05599999998</v>
      </c>
      <c r="C20" s="14">
        <f t="shared" ref="C20:K20" si="5">B20+C18</f>
        <v>364915.05599999998</v>
      </c>
      <c r="D20" s="14">
        <f t="shared" si="5"/>
        <v>364915.05599999998</v>
      </c>
      <c r="E20" s="14">
        <f t="shared" si="5"/>
        <v>364915.05599999998</v>
      </c>
      <c r="F20" s="14">
        <f t="shared" si="5"/>
        <v>364915.05599999998</v>
      </c>
      <c r="G20" s="14">
        <f t="shared" si="5"/>
        <v>364915.05599999998</v>
      </c>
      <c r="H20" s="14">
        <f t="shared" si="5"/>
        <v>364915.05599999998</v>
      </c>
      <c r="I20" s="14">
        <f t="shared" si="5"/>
        <v>364915.05599999998</v>
      </c>
      <c r="J20" s="14">
        <f t="shared" si="5"/>
        <v>364915.05599999998</v>
      </c>
      <c r="K20" s="14">
        <f t="shared" si="5"/>
        <v>364915.05599999998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/>
    </row>
    <row r="23" spans="1:12" x14ac:dyDescent="0.2">
      <c r="L23"/>
    </row>
    <row r="24" spans="1:12" x14ac:dyDescent="0.2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/>
    </row>
    <row r="25" spans="1:12" x14ac:dyDescent="0.2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/>
    </row>
    <row r="26" spans="1:12" x14ac:dyDescent="0.2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/>
    </row>
    <row r="27" spans="1:12" x14ac:dyDescent="0.2">
      <c r="A27" s="6" t="s">
        <v>3</v>
      </c>
      <c r="B27" s="14">
        <f>K19+B26</f>
        <v>11580.056000000004</v>
      </c>
      <c r="C27" s="14">
        <f>B27+C26</f>
        <v>11580.056000000004</v>
      </c>
      <c r="D27" s="14">
        <f t="shared" ref="D27:I27" si="7">C27+D26</f>
        <v>11580.056000000004</v>
      </c>
      <c r="E27" s="14">
        <f t="shared" si="7"/>
        <v>11580.056000000004</v>
      </c>
      <c r="F27" s="14">
        <f t="shared" si="7"/>
        <v>11580.056000000004</v>
      </c>
      <c r="G27" s="14">
        <f t="shared" si="7"/>
        <v>11580.056000000004</v>
      </c>
      <c r="H27" s="14">
        <f t="shared" si="7"/>
        <v>11580.056000000004</v>
      </c>
      <c r="I27" s="14">
        <f t="shared" si="7"/>
        <v>11580.056000000004</v>
      </c>
      <c r="J27" s="14">
        <f>I27+J26</f>
        <v>11580.056000000004</v>
      </c>
      <c r="K27" s="14">
        <f>J27+K26</f>
        <v>11580.056000000004</v>
      </c>
      <c r="L27"/>
    </row>
    <row r="28" spans="1:12" x14ac:dyDescent="0.2">
      <c r="A28" s="7" t="s">
        <v>4</v>
      </c>
      <c r="B28" s="14">
        <f>K20+B26</f>
        <v>364915.05599999998</v>
      </c>
      <c r="C28" s="14">
        <f>B28+C26</f>
        <v>364915.05599999998</v>
      </c>
      <c r="D28" s="14">
        <f t="shared" ref="D28:I28" si="8">C28+D26</f>
        <v>364915.05599999998</v>
      </c>
      <c r="E28" s="14">
        <f t="shared" si="8"/>
        <v>364915.05599999998</v>
      </c>
      <c r="F28" s="14">
        <f t="shared" si="8"/>
        <v>364915.05599999998</v>
      </c>
      <c r="G28" s="14">
        <f t="shared" si="8"/>
        <v>364915.05599999998</v>
      </c>
      <c r="H28" s="14">
        <f t="shared" si="8"/>
        <v>364915.05599999998</v>
      </c>
      <c r="I28" s="14">
        <f t="shared" si="8"/>
        <v>364915.05599999998</v>
      </c>
      <c r="J28" s="14">
        <f>I28+J26</f>
        <v>364915.05599999998</v>
      </c>
      <c r="K28" s="14">
        <f>J28+K26</f>
        <v>364915.05599999998</v>
      </c>
      <c r="L28"/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Felienne</cp:lastModifiedBy>
  <cp:lastPrinted>2002-03-25T21:18:23Z</cp:lastPrinted>
  <dcterms:created xsi:type="dcterms:W3CDTF">1999-02-10T14:44:34Z</dcterms:created>
  <dcterms:modified xsi:type="dcterms:W3CDTF">2014-09-03T12:22:02Z</dcterms:modified>
</cp:coreProperties>
</file>