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4220" windowHeight="8070" tabRatio="603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Sheet1!$A$1:$K$24</definedName>
  </definedNames>
  <calcPr calcId="152511"/>
</workbook>
</file>

<file path=xl/calcChain.xml><?xml version="1.0" encoding="utf-8"?>
<calcChain xmlns="http://schemas.openxmlformats.org/spreadsheetml/2006/main">
  <c r="D20" i="1" l="1"/>
  <c r="D23" i="1" s="1"/>
  <c r="G20" i="1"/>
  <c r="J20" i="1"/>
  <c r="D21" i="1"/>
  <c r="G21" i="1"/>
  <c r="G23" i="1" s="1"/>
  <c r="J21" i="1"/>
  <c r="J23" i="1" s="1"/>
  <c r="D22" i="1"/>
  <c r="G22" i="1"/>
  <c r="J22" i="1"/>
</calcChain>
</file>

<file path=xl/sharedStrings.xml><?xml version="1.0" encoding="utf-8"?>
<sst xmlns="http://schemas.openxmlformats.org/spreadsheetml/2006/main" count="16" uniqueCount="12">
  <si>
    <t>Prod Mo</t>
  </si>
  <si>
    <t>#37147</t>
  </si>
  <si>
    <t>#39149</t>
  </si>
  <si>
    <t>#66917</t>
  </si>
  <si>
    <t>OBA Adj</t>
  </si>
  <si>
    <t xml:space="preserve">Prod  </t>
  </si>
  <si>
    <t>OBA</t>
  </si>
  <si>
    <t>Est 11/30/01 Imbalance</t>
  </si>
  <si>
    <t>Prod / OBA</t>
  </si>
  <si>
    <t>Columbia Gas Imbalance Analysis</t>
  </si>
  <si>
    <t>Estimated Imbalances as of 11/30/01</t>
  </si>
  <si>
    <t>Pipeline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</si>
</sst>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17" fontId="0" fillId="0" borderId="0" xfId="0" applyNumberFormat="1" applyFill="1"/>
    <xf numFmtId="165" fontId="0" fillId="0" borderId="0" xfId="1" applyNumberFormat="1" applyFont="1" applyFill="1"/>
    <xf numFmtId="0" fontId="0" fillId="0" borderId="0" xfId="0" applyFill="1"/>
    <xf numFmtId="165" fontId="0" fillId="0" borderId="1" xfId="1" applyNumberFormat="1" applyFont="1" applyBorder="1"/>
    <xf numFmtId="165" fontId="0" fillId="0" borderId="2" xfId="1" applyNumberFormat="1" applyFont="1" applyBorder="1" applyAlignment="1">
      <alignment horizontal="center"/>
    </xf>
    <xf numFmtId="17" fontId="0" fillId="0" borderId="0" xfId="1" applyNumberFormat="1" applyFont="1" applyBorder="1"/>
    <xf numFmtId="17" fontId="0" fillId="0" borderId="0" xfId="1" applyNumberFormat="1" applyFont="1" applyBorder="1" applyAlignment="1">
      <alignment horizontal="center"/>
    </xf>
    <xf numFmtId="17" fontId="0" fillId="0" borderId="0" xfId="1" applyNumberFormat="1" applyFont="1"/>
    <xf numFmtId="17" fontId="0" fillId="0" borderId="0" xfId="1" applyNumberFormat="1" applyFont="1" applyAlignment="1">
      <alignment horizontal="right"/>
    </xf>
    <xf numFmtId="165" fontId="0" fillId="0" borderId="3" xfId="1" applyNumberFormat="1" applyFont="1" applyBorder="1"/>
    <xf numFmtId="0" fontId="2" fillId="0" borderId="0" xfId="0" applyFont="1"/>
    <xf numFmtId="165" fontId="0" fillId="0" borderId="4" xfId="1" applyNumberFormat="1" applyFont="1" applyBorder="1"/>
    <xf numFmtId="165" fontId="0" fillId="0" borderId="5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abSelected="1" workbookViewId="0">
      <selection activeCell="A7" sqref="A7"/>
    </sheetView>
  </sheetViews>
  <sheetFormatPr defaultRowHeight="12.75" x14ac:dyDescent="0.2"/>
  <cols>
    <col min="3" max="3" width="10.85546875" style="10" customWidth="1"/>
    <col min="4" max="4" width="10.85546875" style="1" bestFit="1" customWidth="1"/>
    <col min="5" max="5" width="10.85546875" style="1" customWidth="1"/>
    <col min="6" max="6" width="3.85546875" style="1" customWidth="1"/>
    <col min="7" max="7" width="10.85546875" style="1" bestFit="1" customWidth="1"/>
    <col min="8" max="8" width="10.85546875" style="1" customWidth="1"/>
    <col min="9" max="9" width="3.85546875" style="1" customWidth="1"/>
    <col min="10" max="10" width="10.85546875" style="1" bestFit="1" customWidth="1"/>
    <col min="11" max="11" width="10.85546875" style="1" customWidth="1"/>
  </cols>
  <sheetData>
    <row r="1" spans="1:11" x14ac:dyDescent="0.2">
      <c r="A1" t="s">
        <v>9</v>
      </c>
    </row>
    <row r="3" spans="1:11" x14ac:dyDescent="0.2">
      <c r="B3" s="13" t="s">
        <v>11</v>
      </c>
    </row>
    <row r="4" spans="1:11" x14ac:dyDescent="0.2">
      <c r="C4" s="8"/>
      <c r="D4" s="6"/>
      <c r="E4" s="14"/>
      <c r="G4" s="6"/>
      <c r="H4" s="14"/>
      <c r="J4" s="6"/>
      <c r="K4" s="14"/>
    </row>
    <row r="5" spans="1:11" x14ac:dyDescent="0.2">
      <c r="B5" t="s">
        <v>0</v>
      </c>
      <c r="C5" s="9" t="s">
        <v>4</v>
      </c>
      <c r="D5" s="7" t="s">
        <v>1</v>
      </c>
      <c r="E5" s="15" t="s">
        <v>4</v>
      </c>
      <c r="F5" s="2"/>
      <c r="G5" s="7" t="s">
        <v>2</v>
      </c>
      <c r="H5" s="15" t="s">
        <v>4</v>
      </c>
      <c r="I5" s="2"/>
      <c r="J5" s="7" t="s">
        <v>3</v>
      </c>
      <c r="K5" s="15" t="s">
        <v>4</v>
      </c>
    </row>
    <row r="6" spans="1:11" s="5" customFormat="1" x14ac:dyDescent="0.2">
      <c r="B6" s="3">
        <v>37196</v>
      </c>
      <c r="C6" s="3">
        <v>37104</v>
      </c>
      <c r="D6" s="4">
        <v>-30572</v>
      </c>
      <c r="E6" s="4">
        <v>51989</v>
      </c>
      <c r="F6" s="4"/>
      <c r="G6" s="4">
        <v>8842</v>
      </c>
      <c r="H6" s="4">
        <v>12381</v>
      </c>
      <c r="I6" s="4"/>
      <c r="J6" s="4">
        <v>57054</v>
      </c>
      <c r="K6" s="4">
        <v>58528</v>
      </c>
    </row>
    <row r="7" spans="1:11" s="5" customFormat="1" x14ac:dyDescent="0.2">
      <c r="B7" s="3">
        <v>37226</v>
      </c>
      <c r="C7" s="3">
        <v>37135</v>
      </c>
      <c r="D7" s="4">
        <v>-51286</v>
      </c>
      <c r="E7" s="4">
        <v>-76512</v>
      </c>
      <c r="F7" s="4"/>
      <c r="G7" s="4">
        <v>42468</v>
      </c>
      <c r="H7" s="4">
        <v>17712</v>
      </c>
      <c r="I7" s="4"/>
      <c r="J7" s="4">
        <v>71469</v>
      </c>
      <c r="K7" s="4">
        <v>65245</v>
      </c>
    </row>
    <row r="8" spans="1:11" s="5" customFormat="1" x14ac:dyDescent="0.2">
      <c r="B8" s="3">
        <v>37257</v>
      </c>
      <c r="C8" s="3">
        <v>37165</v>
      </c>
      <c r="D8" s="4">
        <v>65206</v>
      </c>
      <c r="E8" s="4">
        <v>61209</v>
      </c>
      <c r="F8" s="4"/>
      <c r="G8" s="4">
        <v>19350</v>
      </c>
      <c r="H8" s="4">
        <v>-441</v>
      </c>
      <c r="I8" s="4"/>
      <c r="J8" s="4">
        <v>7278</v>
      </c>
      <c r="K8" s="4">
        <v>6920</v>
      </c>
    </row>
    <row r="9" spans="1:11" s="5" customFormat="1" x14ac:dyDescent="0.2">
      <c r="B9" s="3">
        <v>37288</v>
      </c>
      <c r="C9" s="3">
        <v>37196</v>
      </c>
      <c r="D9" s="4">
        <v>-27482</v>
      </c>
      <c r="E9" s="4">
        <v>-30572</v>
      </c>
      <c r="F9" s="4"/>
      <c r="G9" s="4">
        <v>25624</v>
      </c>
      <c r="H9" s="4">
        <v>8842</v>
      </c>
      <c r="I9" s="4"/>
      <c r="J9" s="4">
        <v>57218</v>
      </c>
      <c r="K9" s="4">
        <v>57054</v>
      </c>
    </row>
    <row r="10" spans="1:11" s="5" customFormat="1" x14ac:dyDescent="0.2">
      <c r="B10" s="3">
        <v>37316</v>
      </c>
      <c r="C10" s="3">
        <v>37226</v>
      </c>
      <c r="D10" s="4">
        <v>-49954</v>
      </c>
      <c r="E10" s="4">
        <v>-51286</v>
      </c>
      <c r="F10" s="4"/>
      <c r="G10" s="4">
        <v>59384</v>
      </c>
      <c r="H10" s="4">
        <v>42468</v>
      </c>
      <c r="I10" s="4"/>
      <c r="J10" s="4">
        <v>71646</v>
      </c>
      <c r="K10" s="4">
        <v>71469</v>
      </c>
    </row>
    <row r="11" spans="1:11" s="5" customFormat="1" x14ac:dyDescent="0.2">
      <c r="B11" s="3">
        <v>37347</v>
      </c>
      <c r="C11" s="3">
        <v>37257</v>
      </c>
      <c r="D11" s="4">
        <v>65787</v>
      </c>
      <c r="E11" s="4">
        <v>65206</v>
      </c>
      <c r="F11" s="4"/>
      <c r="G11" s="4">
        <v>33729</v>
      </c>
      <c r="H11" s="4">
        <v>19350</v>
      </c>
      <c r="I11" s="4"/>
      <c r="J11" s="4">
        <v>7101</v>
      </c>
      <c r="K11" s="4">
        <v>7278</v>
      </c>
    </row>
    <row r="12" spans="1:11" s="5" customFormat="1" x14ac:dyDescent="0.2">
      <c r="B12" s="3">
        <v>37377</v>
      </c>
      <c r="C12" s="3">
        <v>37288</v>
      </c>
      <c r="D12" s="4">
        <v>-26988</v>
      </c>
      <c r="E12" s="4">
        <v>-27482</v>
      </c>
      <c r="F12" s="4"/>
      <c r="G12" s="4">
        <v>32635</v>
      </c>
      <c r="H12" s="4">
        <v>25624</v>
      </c>
      <c r="I12" s="4"/>
      <c r="J12" s="4">
        <v>57382</v>
      </c>
      <c r="K12" s="4">
        <v>57218</v>
      </c>
    </row>
    <row r="13" spans="1:11" s="5" customFormat="1" x14ac:dyDescent="0.2">
      <c r="B13" s="3">
        <v>37408</v>
      </c>
      <c r="C13" s="3">
        <v>37316</v>
      </c>
      <c r="D13" s="4">
        <v>-49785</v>
      </c>
      <c r="E13" s="4">
        <v>-49954</v>
      </c>
      <c r="F13" s="4"/>
      <c r="G13" s="4">
        <v>65840</v>
      </c>
      <c r="H13" s="4">
        <v>59384</v>
      </c>
      <c r="I13" s="4"/>
      <c r="J13" s="4">
        <v>71811</v>
      </c>
      <c r="K13" s="4">
        <v>71646</v>
      </c>
    </row>
    <row r="14" spans="1:11" s="5" customFormat="1" x14ac:dyDescent="0.2">
      <c r="B14" s="3"/>
      <c r="C14" s="3"/>
      <c r="D14" s="4"/>
      <c r="E14" s="4"/>
      <c r="F14" s="4"/>
      <c r="G14" s="4"/>
      <c r="H14" s="4"/>
      <c r="I14" s="4"/>
      <c r="J14" s="4"/>
      <c r="K14" s="4"/>
    </row>
    <row r="17" spans="2:10" x14ac:dyDescent="0.2">
      <c r="B17" s="13" t="s">
        <v>10</v>
      </c>
    </row>
    <row r="19" spans="2:10" x14ac:dyDescent="0.2">
      <c r="B19" t="s">
        <v>8</v>
      </c>
    </row>
    <row r="20" spans="2:10" x14ac:dyDescent="0.2">
      <c r="B20" t="s">
        <v>5</v>
      </c>
      <c r="C20" s="10">
        <v>37196</v>
      </c>
      <c r="D20" s="1">
        <f>+D6</f>
        <v>-30572</v>
      </c>
      <c r="G20" s="1">
        <f>+G6</f>
        <v>8842</v>
      </c>
      <c r="J20" s="1">
        <f>+J6</f>
        <v>57054</v>
      </c>
    </row>
    <row r="21" spans="2:10" x14ac:dyDescent="0.2">
      <c r="B21" t="s">
        <v>6</v>
      </c>
      <c r="C21" s="10">
        <v>37135</v>
      </c>
      <c r="D21" s="1">
        <f>+E7</f>
        <v>-76512</v>
      </c>
      <c r="G21" s="1">
        <f>+H7</f>
        <v>17712</v>
      </c>
      <c r="J21" s="1">
        <f>+K7</f>
        <v>65245</v>
      </c>
    </row>
    <row r="22" spans="2:10" x14ac:dyDescent="0.2">
      <c r="B22" t="s">
        <v>6</v>
      </c>
      <c r="C22" s="10">
        <v>37165</v>
      </c>
      <c r="D22" s="1">
        <f>+E8</f>
        <v>61209</v>
      </c>
      <c r="G22" s="1">
        <f>+H8</f>
        <v>-441</v>
      </c>
      <c r="J22" s="1">
        <f>+K8</f>
        <v>6920</v>
      </c>
    </row>
    <row r="23" spans="2:10" ht="13.5" thickBot="1" x14ac:dyDescent="0.25">
      <c r="C23" s="11" t="s">
        <v>7</v>
      </c>
      <c r="D23" s="12">
        <f>SUM(D20:D22)</f>
        <v>-45875</v>
      </c>
      <c r="G23" s="12">
        <f>SUM(G20:G22)</f>
        <v>26113</v>
      </c>
      <c r="J23" s="12">
        <f>SUM(J20:J22)</f>
        <v>129219</v>
      </c>
    </row>
    <row r="24" spans="2:10" ht="13.5" thickTop="1" x14ac:dyDescent="0.2"/>
  </sheetData>
  <phoneticPr fontId="0" type="noConversion"/>
  <pageMargins left="0.75" right="0.75" top="1" bottom="1" header="0.5" footer="0.5"/>
  <pageSetup orientation="landscape" r:id="rId1"/>
  <headerFooter alignWithMargins="0">
    <oddFooter>&amp;C&amp;D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cp:lastPrinted>2002-06-17T21:22:15Z</cp:lastPrinted>
  <dcterms:created xsi:type="dcterms:W3CDTF">2002-06-17T13:14:30Z</dcterms:created>
  <dcterms:modified xsi:type="dcterms:W3CDTF">2014-09-03T12:22:04Z</dcterms:modified>
</cp:coreProperties>
</file>