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H25" i="1" s="1"/>
  <c r="H10" i="1"/>
  <c r="H12" i="1"/>
  <c r="H14" i="1"/>
  <c r="H16" i="1"/>
  <c r="H18" i="1"/>
  <c r="H20" i="1"/>
  <c r="H22" i="1"/>
  <c r="F25" i="1"/>
</calcChain>
</file>

<file path=xl/sharedStrings.xml><?xml version="1.0" encoding="utf-8"?>
<sst xmlns="http://schemas.openxmlformats.org/spreadsheetml/2006/main" count="45" uniqueCount="37">
  <si>
    <t>Eugene Island 28</t>
  </si>
  <si>
    <t>Eugene Island 57</t>
  </si>
  <si>
    <t xml:space="preserve">High Island 232 </t>
  </si>
  <si>
    <t>High Island 72</t>
  </si>
  <si>
    <t>S. Marsh Island 253</t>
  </si>
  <si>
    <t>West Cameron 310</t>
  </si>
  <si>
    <t>West Cameron 431</t>
  </si>
  <si>
    <t>Bay Marchand 4&amp;5</t>
  </si>
  <si>
    <t>BDO</t>
  </si>
  <si>
    <t>Juniper</t>
  </si>
  <si>
    <t>Property</t>
  </si>
  <si>
    <t>Totals:</t>
  </si>
  <si>
    <t>Mcfd</t>
  </si>
  <si>
    <t>Houston Expl</t>
  </si>
  <si>
    <t>Samedan</t>
  </si>
  <si>
    <t>Hall-Houston</t>
  </si>
  <si>
    <t>WI Rates</t>
  </si>
  <si>
    <t>WI</t>
  </si>
  <si>
    <t>8/8ths Gas Available</t>
  </si>
  <si>
    <t>BTU</t>
  </si>
  <si>
    <t>MMBtu/d</t>
  </si>
  <si>
    <t>Marketed by:</t>
  </si>
  <si>
    <t>Sales Pt.</t>
  </si>
  <si>
    <t>PetroCom</t>
  </si>
  <si>
    <t>Adams Resources</t>
  </si>
  <si>
    <t>Hall Houston</t>
  </si>
  <si>
    <t>Juniper - EI 28 'A' Pltfm</t>
  </si>
  <si>
    <t>Samedan - EI 57 'A' Pltfm</t>
  </si>
  <si>
    <t>Forest Oil - WC 313 Pltfm</t>
  </si>
  <si>
    <t>BDO - Bay Marchand 4&amp;5</t>
  </si>
  <si>
    <t>Houston Expl.</t>
  </si>
  <si>
    <t>February Gas Available</t>
  </si>
  <si>
    <t>Operated by</t>
  </si>
  <si>
    <t>Samedan - HI 244 Pltfm</t>
  </si>
  <si>
    <t>Hall - WC 431 'A' Pltfm</t>
  </si>
  <si>
    <t>Bellweather - HI 71 'A' Pltfm</t>
  </si>
  <si>
    <t>Houston Expl. -SMI 253 'A' Pltfm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</si>
</sst>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72" formatCode="0.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6" fontId="2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0" xfId="0" applyFont="1"/>
    <xf numFmtId="166" fontId="5" fillId="0" borderId="1" xfId="1" applyNumberFormat="1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6" fillId="0" borderId="0" xfId="0" applyFont="1"/>
    <xf numFmtId="0" fontId="2" fillId="2" borderId="3" xfId="0" applyFont="1" applyFill="1" applyBorder="1" applyAlignment="1">
      <alignment horizontal="center"/>
    </xf>
    <xf numFmtId="166" fontId="2" fillId="0" borderId="4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6" fontId="4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>
      <alignment horizontal="center"/>
    </xf>
    <xf numFmtId="166" fontId="2" fillId="0" borderId="5" xfId="1" applyNumberFormat="1" applyFont="1" applyBorder="1" applyAlignment="1">
      <alignment horizontal="center"/>
    </xf>
    <xf numFmtId="0" fontId="7" fillId="0" borderId="0" xfId="0" applyFont="1"/>
    <xf numFmtId="172" fontId="0" fillId="0" borderId="0" xfId="0" applyNumberFormat="1" applyAlignment="1">
      <alignment horizontal="center"/>
    </xf>
    <xf numFmtId="172" fontId="2" fillId="0" borderId="6" xfId="0" applyNumberFormat="1" applyFon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172" fontId="5" fillId="0" borderId="6" xfId="0" applyNumberFormat="1" applyFont="1" applyBorder="1" applyAlignment="1">
      <alignment horizontal="center"/>
    </xf>
    <xf numFmtId="172" fontId="2" fillId="0" borderId="7" xfId="0" applyNumberFormat="1" applyFont="1" applyBorder="1" applyAlignment="1">
      <alignment horizontal="center"/>
    </xf>
    <xf numFmtId="172" fontId="2" fillId="0" borderId="0" xfId="0" applyNumberFormat="1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workbookViewId="0"/>
  </sheetViews>
  <sheetFormatPr defaultRowHeight="12.75" x14ac:dyDescent="0.2"/>
  <cols>
    <col min="1" max="1" width="14.5703125" customWidth="1"/>
    <col min="2" max="2" width="18.42578125" customWidth="1"/>
    <col min="3" max="3" width="4" customWidth="1"/>
    <col min="4" max="4" width="8.7109375" style="2" customWidth="1"/>
    <col min="5" max="5" width="3" customWidth="1"/>
    <col min="6" max="6" width="10.28515625" style="8" bestFit="1" customWidth="1"/>
    <col min="7" max="7" width="9.140625" style="23"/>
    <col min="8" max="8" width="13" style="8" customWidth="1"/>
    <col min="9" max="9" width="4.28515625" customWidth="1"/>
    <col min="10" max="10" width="16.42578125" bestFit="1" customWidth="1"/>
    <col min="11" max="11" width="24.140625" bestFit="1" customWidth="1"/>
    <col min="12" max="12" width="5.42578125" customWidth="1"/>
    <col min="13" max="13" width="14.5703125" customWidth="1"/>
  </cols>
  <sheetData>
    <row r="1" spans="1:14" ht="20.25" x14ac:dyDescent="0.3">
      <c r="A1" s="15"/>
    </row>
    <row r="2" spans="1:14" x14ac:dyDescent="0.2">
      <c r="A2" s="1" t="s">
        <v>31</v>
      </c>
    </row>
    <row r="5" spans="1:14" x14ac:dyDescent="0.2">
      <c r="D5" s="13" t="s">
        <v>9</v>
      </c>
      <c r="F5" s="30" t="s">
        <v>18</v>
      </c>
      <c r="G5" s="31"/>
      <c r="H5" s="16" t="s">
        <v>16</v>
      </c>
    </row>
    <row r="6" spans="1:14" s="1" customFormat="1" x14ac:dyDescent="0.2">
      <c r="A6" s="1" t="s">
        <v>32</v>
      </c>
      <c r="B6" s="1" t="s">
        <v>10</v>
      </c>
      <c r="D6" s="13" t="s">
        <v>17</v>
      </c>
      <c r="F6" s="4" t="s">
        <v>12</v>
      </c>
      <c r="G6" s="24" t="s">
        <v>19</v>
      </c>
      <c r="H6" s="17" t="s">
        <v>20</v>
      </c>
      <c r="J6" s="1" t="s">
        <v>21</v>
      </c>
      <c r="K6" s="1" t="s">
        <v>22</v>
      </c>
      <c r="L6"/>
      <c r="M6"/>
      <c r="N6"/>
    </row>
    <row r="7" spans="1:14" s="1" customFormat="1" x14ac:dyDescent="0.2">
      <c r="D7" s="13"/>
      <c r="F7" s="4"/>
      <c r="G7" s="24"/>
      <c r="H7" s="17"/>
      <c r="J7"/>
      <c r="K7"/>
      <c r="L7"/>
      <c r="M7"/>
      <c r="N7"/>
    </row>
    <row r="8" spans="1:14" x14ac:dyDescent="0.2">
      <c r="A8" s="1" t="s">
        <v>9</v>
      </c>
      <c r="B8" s="1" t="s">
        <v>5</v>
      </c>
      <c r="D8" s="14">
        <v>0.5</v>
      </c>
      <c r="F8" s="5">
        <v>7500</v>
      </c>
      <c r="G8" s="25">
        <v>1.0449999999999999</v>
      </c>
      <c r="H8" s="18">
        <f>F8*D8*G8</f>
        <v>3918.7499999999995</v>
      </c>
      <c r="J8" s="22" t="s">
        <v>23</v>
      </c>
      <c r="K8" s="1" t="s">
        <v>28</v>
      </c>
    </row>
    <row r="9" spans="1:14" x14ac:dyDescent="0.2">
      <c r="A9" s="1"/>
      <c r="B9" s="1"/>
      <c r="D9" s="14"/>
      <c r="F9" s="5"/>
      <c r="G9" s="25"/>
      <c r="H9" s="18"/>
      <c r="J9" s="22"/>
      <c r="K9" s="1"/>
    </row>
    <row r="10" spans="1:14" x14ac:dyDescent="0.2">
      <c r="A10" s="1" t="s">
        <v>8</v>
      </c>
      <c r="B10" s="1" t="s">
        <v>1</v>
      </c>
      <c r="D10" s="14">
        <v>0.31667000000000001</v>
      </c>
      <c r="F10" s="5">
        <v>6500</v>
      </c>
      <c r="G10" s="25">
        <v>1.05</v>
      </c>
      <c r="H10" s="18">
        <f t="shared" ref="H10:H22" si="0">F10*D10*G10</f>
        <v>2161.2727500000001</v>
      </c>
      <c r="J10" s="22" t="s">
        <v>23</v>
      </c>
      <c r="K10" s="1" t="s">
        <v>27</v>
      </c>
    </row>
    <row r="11" spans="1:14" x14ac:dyDescent="0.2">
      <c r="A11" s="1"/>
      <c r="B11" s="1"/>
      <c r="D11" s="14"/>
      <c r="F11" s="5"/>
      <c r="G11" s="25"/>
      <c r="H11" s="18"/>
      <c r="J11" s="22"/>
      <c r="K11" s="1"/>
    </row>
    <row r="12" spans="1:14" x14ac:dyDescent="0.2">
      <c r="A12" s="1" t="s">
        <v>9</v>
      </c>
      <c r="B12" s="1" t="s">
        <v>0</v>
      </c>
      <c r="D12" s="14">
        <v>0.7</v>
      </c>
      <c r="F12" s="7">
        <v>400</v>
      </c>
      <c r="G12" s="26">
        <v>1.073</v>
      </c>
      <c r="H12" s="18">
        <f t="shared" si="0"/>
        <v>300.44</v>
      </c>
      <c r="I12" s="10"/>
      <c r="J12" s="22" t="s">
        <v>23</v>
      </c>
      <c r="K12" s="1" t="s">
        <v>26</v>
      </c>
    </row>
    <row r="13" spans="1:14" x14ac:dyDescent="0.2">
      <c r="A13" s="1"/>
      <c r="B13" s="1"/>
      <c r="D13" s="14"/>
      <c r="F13" s="7"/>
      <c r="G13" s="26"/>
      <c r="H13" s="18"/>
      <c r="I13" s="10"/>
      <c r="J13" s="22"/>
      <c r="K13" s="1"/>
    </row>
    <row r="14" spans="1:14" ht="15" x14ac:dyDescent="0.35">
      <c r="A14" s="1" t="s">
        <v>14</v>
      </c>
      <c r="B14" s="1" t="s">
        <v>2</v>
      </c>
      <c r="D14" s="14">
        <v>0.5</v>
      </c>
      <c r="F14" s="7">
        <v>0</v>
      </c>
      <c r="G14" s="26">
        <v>1</v>
      </c>
      <c r="H14" s="19">
        <f t="shared" si="0"/>
        <v>0</v>
      </c>
      <c r="I14" s="12"/>
      <c r="J14" s="22" t="s">
        <v>23</v>
      </c>
      <c r="K14" s="1" t="s">
        <v>33</v>
      </c>
    </row>
    <row r="15" spans="1:14" ht="15" x14ac:dyDescent="0.35">
      <c r="A15" s="1"/>
      <c r="B15" s="1"/>
      <c r="D15" s="14"/>
      <c r="F15" s="7"/>
      <c r="G15" s="26"/>
      <c r="H15" s="19"/>
      <c r="I15" s="12"/>
      <c r="J15" s="22"/>
      <c r="K15" s="1"/>
    </row>
    <row r="16" spans="1:14" x14ac:dyDescent="0.2">
      <c r="A16" s="1" t="s">
        <v>13</v>
      </c>
      <c r="B16" s="1" t="s">
        <v>4</v>
      </c>
      <c r="D16" s="14">
        <v>0.11874999999999999</v>
      </c>
      <c r="F16" s="5">
        <v>22500</v>
      </c>
      <c r="G16" s="25">
        <v>1.069</v>
      </c>
      <c r="H16" s="18">
        <f t="shared" si="0"/>
        <v>2856.234375</v>
      </c>
      <c r="J16" t="s">
        <v>30</v>
      </c>
      <c r="K16" s="1" t="s">
        <v>36</v>
      </c>
    </row>
    <row r="17" spans="1:11" x14ac:dyDescent="0.2">
      <c r="A17" s="1"/>
      <c r="B17" s="1"/>
      <c r="D17" s="14"/>
      <c r="F17" s="5"/>
      <c r="G17" s="25"/>
      <c r="H17" s="18"/>
      <c r="K17" s="1"/>
    </row>
    <row r="18" spans="1:11" x14ac:dyDescent="0.2">
      <c r="A18" s="1" t="s">
        <v>15</v>
      </c>
      <c r="B18" s="1" t="s">
        <v>3</v>
      </c>
      <c r="D18" s="14">
        <v>0.5</v>
      </c>
      <c r="F18" s="5">
        <v>3500</v>
      </c>
      <c r="G18" s="25">
        <v>1.05</v>
      </c>
      <c r="H18" s="18">
        <f t="shared" si="0"/>
        <v>1837.5</v>
      </c>
      <c r="J18" t="s">
        <v>25</v>
      </c>
      <c r="K18" s="1" t="s">
        <v>35</v>
      </c>
    </row>
    <row r="19" spans="1:11" x14ac:dyDescent="0.2">
      <c r="A19" s="1"/>
      <c r="B19" s="1"/>
      <c r="D19" s="14"/>
      <c r="F19" s="5"/>
      <c r="G19" s="25"/>
      <c r="H19" s="18"/>
      <c r="K19" s="1"/>
    </row>
    <row r="20" spans="1:11" x14ac:dyDescent="0.2">
      <c r="A20" s="1" t="s">
        <v>15</v>
      </c>
      <c r="B20" s="1" t="s">
        <v>6</v>
      </c>
      <c r="D20" s="14">
        <v>0.3</v>
      </c>
      <c r="F20" s="5">
        <v>5700</v>
      </c>
      <c r="G20" s="25">
        <v>1.0169999999999999</v>
      </c>
      <c r="H20" s="18">
        <f t="shared" si="0"/>
        <v>1739.07</v>
      </c>
      <c r="J20" t="s">
        <v>25</v>
      </c>
      <c r="K20" s="1" t="s">
        <v>34</v>
      </c>
    </row>
    <row r="21" spans="1:11" x14ac:dyDescent="0.2">
      <c r="A21" s="1"/>
      <c r="B21" s="1"/>
      <c r="D21" s="14"/>
      <c r="F21" s="5"/>
      <c r="G21" s="25"/>
      <c r="H21" s="18"/>
      <c r="K21" s="1"/>
    </row>
    <row r="22" spans="1:11" ht="15" x14ac:dyDescent="0.35">
      <c r="A22" s="1" t="s">
        <v>8</v>
      </c>
      <c r="B22" s="1" t="s">
        <v>7</v>
      </c>
      <c r="D22" s="14">
        <v>0.17946000000000001</v>
      </c>
      <c r="F22" s="11">
        <v>250</v>
      </c>
      <c r="G22" s="27">
        <v>1.1000000000000001</v>
      </c>
      <c r="H22" s="20">
        <f t="shared" si="0"/>
        <v>49.351500000000009</v>
      </c>
      <c r="I22" s="10"/>
      <c r="J22" t="s">
        <v>24</v>
      </c>
      <c r="K22" s="1" t="s">
        <v>29</v>
      </c>
    </row>
    <row r="23" spans="1:11" x14ac:dyDescent="0.2">
      <c r="A23" s="1"/>
      <c r="B23" s="1"/>
      <c r="D23" s="14"/>
      <c r="F23" s="5"/>
      <c r="G23" s="25"/>
      <c r="H23" s="18"/>
    </row>
    <row r="24" spans="1:11" x14ac:dyDescent="0.2">
      <c r="F24" s="5"/>
      <c r="G24" s="25"/>
      <c r="H24" s="18"/>
    </row>
    <row r="25" spans="1:11" x14ac:dyDescent="0.2">
      <c r="B25" s="3" t="s">
        <v>11</v>
      </c>
      <c r="F25" s="6">
        <f>SUM(F8:F23)</f>
        <v>46350</v>
      </c>
      <c r="G25" s="28"/>
      <c r="H25" s="21">
        <f>SUM(H8:H23)</f>
        <v>12862.618624999999</v>
      </c>
    </row>
    <row r="26" spans="1:11" x14ac:dyDescent="0.2">
      <c r="F26" s="32"/>
      <c r="G26" s="32"/>
      <c r="H26" s="9"/>
    </row>
    <row r="27" spans="1:11" x14ac:dyDescent="0.2">
      <c r="F27" s="9"/>
      <c r="G27" s="29"/>
      <c r="H27" s="9"/>
    </row>
    <row r="29" spans="1:11" x14ac:dyDescent="0.2">
      <c r="B29" s="1"/>
    </row>
  </sheetData>
  <mergeCells count="2">
    <mergeCell ref="F5:G5"/>
    <mergeCell ref="F26:G26"/>
  </mergeCells>
  <phoneticPr fontId="0" type="noConversion"/>
  <pageMargins left="0.75" right="0.75" top="1" bottom="1" header="0.5" footer="0.5"/>
  <pageSetup scale="85" orientation="landscape" r:id="rId1"/>
  <headerFooter alignWithMargins="0">
    <oddHeader>&amp;C&amp;"Arial,Bold"&amp;18Juniper Energy GP</oddHeader>
    <oddFooter>&amp;L&amp;D:&amp;T&amp;R&amp;F:jmf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Mark Fanning</dc:creator>
  <cp:lastModifiedBy>Felienne</cp:lastModifiedBy>
  <cp:lastPrinted>2002-01-10T20:55:37Z</cp:lastPrinted>
  <dcterms:created xsi:type="dcterms:W3CDTF">2001-12-14T14:53:33Z</dcterms:created>
  <dcterms:modified xsi:type="dcterms:W3CDTF">2014-09-03T12:25:02Z</dcterms:modified>
</cp:coreProperties>
</file>