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4220" windowHeight="8325"/>
  </bookViews>
  <sheets>
    <sheet name="Sheet1" sheetId="1" r:id="rId1"/>
    <sheet name="Sheet2" sheetId="2" r:id="rId2"/>
    <sheet name="Sheet3" sheetId="3" r:id="rId3"/>
  </sheets>
  <calcPr calcId="152511" calcMode="manual"/>
</workbook>
</file>

<file path=xl/calcChain.xml><?xml version="1.0" encoding="utf-8"?>
<calcChain xmlns="http://schemas.openxmlformats.org/spreadsheetml/2006/main">
  <c r="M13" i="1" l="1"/>
  <c r="I8" i="1" s="1"/>
  <c r="I18" i="1" s="1"/>
  <c r="I24" i="1" s="1"/>
  <c r="E14" i="1"/>
  <c r="E16" i="1"/>
  <c r="I16" i="1"/>
</calcChain>
</file>

<file path=xl/sharedStrings.xml><?xml version="1.0" encoding="utf-8"?>
<sst xmlns="http://schemas.openxmlformats.org/spreadsheetml/2006/main" count="22" uniqueCount="18">
  <si>
    <t>Oct. 2000 Income Statement Willamette</t>
  </si>
  <si>
    <t>Est. Gross Revenue</t>
  </si>
  <si>
    <t>Gross Revenue</t>
  </si>
  <si>
    <t xml:space="preserve">Calpx </t>
  </si>
  <si>
    <t>Rev</t>
  </si>
  <si>
    <t>Transmission add back</t>
  </si>
  <si>
    <t>Est.Transmission Exp.</t>
  </si>
  <si>
    <t>Transmission Exp.</t>
  </si>
  <si>
    <t xml:space="preserve">ISO Est.Losses Exp. </t>
  </si>
  <si>
    <t xml:space="preserve">ISO Losses Exp. </t>
  </si>
  <si>
    <t>Marketing Fee</t>
  </si>
  <si>
    <t>Congestion</t>
  </si>
  <si>
    <t>Cal Imb</t>
  </si>
  <si>
    <t>Total Exp.</t>
  </si>
  <si>
    <t>Rev. from EPMI</t>
  </si>
  <si>
    <t xml:space="preserve">Initial Payment </t>
  </si>
  <si>
    <t>paid 12/7</t>
  </si>
  <si>
    <t xml:space="preserve">Final 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</si>
</sst>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29"/>
  <sheetViews>
    <sheetView tabSelected="1" workbookViewId="0">
      <selection activeCell="C6" sqref="C6"/>
    </sheetView>
  </sheetViews>
  <sheetFormatPr defaultRowHeight="12.75" x14ac:dyDescent="0.2"/>
  <cols>
    <col min="5" max="5" width="11.42578125" customWidth="1"/>
    <col min="9" max="9" width="12.28515625" customWidth="1"/>
    <col min="13" max="13" width="12.85546875" customWidth="1"/>
  </cols>
  <sheetData>
    <row r="5" spans="3:13" x14ac:dyDescent="0.2">
      <c r="E5" s="1" t="s">
        <v>0</v>
      </c>
    </row>
    <row r="8" spans="3:13" x14ac:dyDescent="0.2">
      <c r="C8" s="1" t="s">
        <v>1</v>
      </c>
      <c r="E8" s="2">
        <v>760533.12</v>
      </c>
      <c r="G8" s="1" t="s">
        <v>2</v>
      </c>
      <c r="I8" s="2">
        <f>M13</f>
        <v>747463.8</v>
      </c>
      <c r="K8" t="s">
        <v>3</v>
      </c>
      <c r="L8" t="s">
        <v>4</v>
      </c>
      <c r="M8">
        <v>322711.49</v>
      </c>
    </row>
    <row r="9" spans="3:13" x14ac:dyDescent="0.2">
      <c r="C9" s="1"/>
      <c r="E9" s="2"/>
      <c r="G9" s="1"/>
      <c r="K9" t="s">
        <v>5</v>
      </c>
      <c r="M9">
        <v>11642.06</v>
      </c>
    </row>
    <row r="10" spans="3:13" x14ac:dyDescent="0.2">
      <c r="C10" s="1" t="s">
        <v>6</v>
      </c>
      <c r="E10" s="2">
        <v>45095.44</v>
      </c>
      <c r="G10" s="1" t="s">
        <v>7</v>
      </c>
      <c r="I10" s="2">
        <v>45095.44</v>
      </c>
    </row>
    <row r="11" spans="3:13" x14ac:dyDescent="0.2">
      <c r="C11" s="1" t="s">
        <v>8</v>
      </c>
      <c r="E11" s="2">
        <v>12089.84</v>
      </c>
      <c r="G11" s="1" t="s">
        <v>9</v>
      </c>
      <c r="I11" s="2">
        <v>11087.91</v>
      </c>
      <c r="M11" s="2"/>
    </row>
    <row r="12" spans="3:13" x14ac:dyDescent="0.2">
      <c r="C12" s="1" t="s">
        <v>10</v>
      </c>
      <c r="E12" s="2">
        <v>105707.75</v>
      </c>
      <c r="G12" s="1" t="s">
        <v>11</v>
      </c>
      <c r="I12" s="2">
        <v>6606.08</v>
      </c>
      <c r="K12" t="s">
        <v>12</v>
      </c>
      <c r="L12" t="s">
        <v>4</v>
      </c>
      <c r="M12" s="2">
        <v>413110.25</v>
      </c>
    </row>
    <row r="13" spans="3:13" x14ac:dyDescent="0.2">
      <c r="C13" s="1"/>
      <c r="E13" s="2"/>
      <c r="M13" s="2">
        <f>SUM(M8:M12)</f>
        <v>747463.8</v>
      </c>
    </row>
    <row r="14" spans="3:13" x14ac:dyDescent="0.2">
      <c r="C14" s="1" t="s">
        <v>13</v>
      </c>
      <c r="E14" s="2">
        <f>SUM(E10:E13)</f>
        <v>162893.03</v>
      </c>
      <c r="G14" s="1" t="s">
        <v>10</v>
      </c>
      <c r="I14" s="2">
        <v>105707.75</v>
      </c>
      <c r="M14" s="2"/>
    </row>
    <row r="15" spans="3:13" x14ac:dyDescent="0.2">
      <c r="C15" s="1"/>
      <c r="E15" s="2"/>
      <c r="G15" s="1"/>
      <c r="I15" s="2"/>
      <c r="M15" s="2"/>
    </row>
    <row r="16" spans="3:13" x14ac:dyDescent="0.2">
      <c r="C16" s="1" t="s">
        <v>14</v>
      </c>
      <c r="E16" s="2">
        <f>E8-E14</f>
        <v>597640.09</v>
      </c>
      <c r="G16" s="1" t="s">
        <v>13</v>
      </c>
      <c r="I16" s="2">
        <f>SUM(I10:I15)</f>
        <v>168497.18</v>
      </c>
      <c r="M16" s="2"/>
    </row>
    <row r="17" spans="3:13" x14ac:dyDescent="0.2">
      <c r="E17" s="2"/>
      <c r="G17" s="1"/>
      <c r="I17" s="2"/>
      <c r="M17" s="2"/>
    </row>
    <row r="18" spans="3:13" x14ac:dyDescent="0.2">
      <c r="E18" s="2"/>
      <c r="G18" s="1" t="s">
        <v>14</v>
      </c>
      <c r="I18" s="2">
        <f>I8-I16</f>
        <v>578966.62000000011</v>
      </c>
      <c r="M18" s="2"/>
    </row>
    <row r="19" spans="3:13" x14ac:dyDescent="0.2">
      <c r="G19" s="1"/>
      <c r="I19" s="2"/>
      <c r="M19" s="2"/>
    </row>
    <row r="20" spans="3:13" x14ac:dyDescent="0.2">
      <c r="G20" s="1" t="s">
        <v>15</v>
      </c>
      <c r="I20" s="2">
        <v>519124.8</v>
      </c>
      <c r="M20" s="2"/>
    </row>
    <row r="21" spans="3:13" x14ac:dyDescent="0.2">
      <c r="E21" s="2"/>
      <c r="G21" s="1" t="s">
        <v>16</v>
      </c>
      <c r="I21" s="2"/>
      <c r="M21" s="2"/>
    </row>
    <row r="22" spans="3:13" x14ac:dyDescent="0.2">
      <c r="G22" s="1"/>
      <c r="M22" s="2"/>
    </row>
    <row r="23" spans="3:13" x14ac:dyDescent="0.2">
      <c r="G23" s="1"/>
      <c r="M23" s="2"/>
    </row>
    <row r="24" spans="3:13" x14ac:dyDescent="0.2">
      <c r="G24" s="1" t="s">
        <v>17</v>
      </c>
      <c r="I24" s="2">
        <f>I18-I20</f>
        <v>59841.820000000123</v>
      </c>
    </row>
    <row r="28" spans="3:13" x14ac:dyDescent="0.2">
      <c r="C28" s="2"/>
      <c r="D28" s="2"/>
      <c r="E28" s="2"/>
    </row>
    <row r="29" spans="3:13" x14ac:dyDescent="0.2">
      <c r="C29" s="2"/>
      <c r="D29" s="2"/>
      <c r="E29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lrawson</dc:creator>
  <cp:lastModifiedBy>Felienne</cp:lastModifiedBy>
  <dcterms:created xsi:type="dcterms:W3CDTF">2001-04-03T19:24:52Z</dcterms:created>
  <dcterms:modified xsi:type="dcterms:W3CDTF">2014-09-03T12:48:55Z</dcterms:modified>
</cp:coreProperties>
</file>