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Commercial" sheetId="1" r:id="rId1"/>
    <sheet name="Sheet3" sheetId="3" r:id="rId2"/>
  </sheets>
  <definedNames>
    <definedName name="_xlnm._FilterDatabase" localSheetId="0" hidden="1">Commercial!$A$2:$Y$7</definedName>
    <definedName name="_xlnm.Print_Area" localSheetId="0">Commercial!$C$1:$S$7</definedName>
    <definedName name="_xlnm.Print_Titles" localSheetId="0">Commercial!$1:$2</definedName>
  </definedNames>
  <calcPr calcId="152511" fullCalcOnLoad="1"/>
</workbook>
</file>

<file path=xl/calcChain.xml><?xml version="1.0" encoding="utf-8"?>
<calcChain xmlns="http://schemas.openxmlformats.org/spreadsheetml/2006/main">
  <c r="B6" i="1" l="1"/>
  <c r="C7" i="1"/>
  <c r="S7" i="1"/>
  <c r="T7" i="1"/>
  <c r="U7" i="1"/>
  <c r="V7" i="1"/>
</calcChain>
</file>

<file path=xl/sharedStrings.xml><?xml version="1.0" encoding="utf-8"?>
<sst xmlns="http://schemas.openxmlformats.org/spreadsheetml/2006/main" count="58" uniqueCount="44">
  <si>
    <t>2001 Bonus Range</t>
  </si>
  <si>
    <t>First Name</t>
  </si>
  <si>
    <t xml:space="preserve">2000 YE Bonus </t>
  </si>
  <si>
    <t>Pay scale</t>
  </si>
  <si>
    <t>Proposed</t>
  </si>
  <si>
    <t>Co Code</t>
  </si>
  <si>
    <t>Hire Date</t>
  </si>
  <si>
    <t>Millar</t>
  </si>
  <si>
    <t>Dir Business Development</t>
  </si>
  <si>
    <t>Org Unit</t>
  </si>
  <si>
    <t>ETS COMM Asset Development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</si>
  <si>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</si>
  <si>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</si>
  <si>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</si>
  <si>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</si>
  <si>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</si>
  <si>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</si>
  <si>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</si>
  <si>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</si>
  <si>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</si>
  <si>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</si>
  <si>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</si>
  <si>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</si>
  <si>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</si>
  <si>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</si>
  <si>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</si>
  <si>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</si>
  <si>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</si>
  <si>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</si>
  <si>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</si>
  <si>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ML03</t>
  </si>
  <si>
    <t>Director</t>
  </si>
  <si>
    <t>John</t>
  </si>
  <si>
    <t>ETSCOMMEREXE</t>
  </si>
  <si>
    <t>Wadle</t>
  </si>
  <si>
    <t>Susan</t>
  </si>
  <si>
    <t>Gadd, Eric</t>
  </si>
  <si>
    <t>Hyatt</t>
  </si>
  <si>
    <t>Jess</t>
  </si>
  <si>
    <t>Dir Deal Origination</t>
  </si>
  <si>
    <t>Total Pool $'s:</t>
  </si>
  <si>
    <t>Adjusted</t>
  </si>
  <si>
    <t>Final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</si>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</sst>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0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5" fillId="6" borderId="20" xfId="3" applyNumberFormat="1" applyFont="1" applyFill="1" applyBorder="1" applyAlignment="1">
      <alignment horizontal="center" wrapText="1"/>
    </xf>
    <xf numFmtId="0" fontId="0" fillId="6" borderId="21" xfId="0" applyFill="1" applyBorder="1" applyAlignment="1"/>
    <xf numFmtId="0" fontId="5" fillId="2" borderId="6" xfId="3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19" xfId="0" applyFont="1" applyFill="1" applyBorder="1" applyAlignment="1"/>
    <xf numFmtId="169" fontId="7" fillId="3" borderId="22" xfId="0" applyNumberFormat="1" applyFont="1" applyFill="1" applyBorder="1" applyAlignment="1">
      <alignment horizontal="center"/>
    </xf>
    <xf numFmtId="169" fontId="7" fillId="3" borderId="23" xfId="0" applyNumberFormat="1" applyFont="1" applyFill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19" xfId="0" applyFont="1" applyFill="1" applyBorder="1" applyAlignment="1"/>
  </cellXfs>
  <cellStyles count="4">
    <cellStyle name="Comma" xfId="1" builtinId="3"/>
    <cellStyle name="Normal" xfId="0" builtinId="0"/>
    <cellStyle name="Normal_ALL" xfId="2"/>
    <cellStyle name="Normal_Sheet1" xfId="3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L1" workbookViewId="0">
      <pane ySplit="2" topLeftCell="A3" activePane="bottomLeft" state="frozen"/>
      <selection activeCell="C1" sqref="C1"/>
      <selection pane="bottomLeft" activeCell="Q17" sqref="Q17"/>
    </sheetView>
  </sheetViews>
  <sheetFormatPr defaultColWidth="39" defaultRowHeight="9" x14ac:dyDescent="0.15"/>
  <cols>
    <col min="1" max="1" width="9.28515625" style="2" hidden="1" customWidth="1"/>
    <col min="2" max="2" width="7.85546875" style="2" hidden="1" customWidth="1"/>
    <col min="3" max="3" width="10.42578125" style="2" bestFit="1" customWidth="1"/>
    <col min="4" max="4" width="10.140625" style="2" bestFit="1" customWidth="1"/>
    <col min="5" max="5" width="5.5703125" style="2" customWidth="1"/>
    <col min="6" max="6" width="13.28515625" style="2" hidden="1" customWidth="1"/>
    <col min="7" max="7" width="5.140625" style="3" customWidth="1"/>
    <col min="8" max="8" width="14.28515625" style="2" bestFit="1" customWidth="1"/>
    <col min="9" max="9" width="27.7109375" style="2" bestFit="1" customWidth="1"/>
    <col min="10" max="10" width="20" style="2" bestFit="1" customWidth="1"/>
    <col min="11" max="11" width="8.42578125" style="2" bestFit="1" customWidth="1"/>
    <col min="12" max="12" width="6.42578125" style="3" customWidth="1"/>
    <col min="13" max="13" width="13.7109375" style="2" bestFit="1" customWidth="1"/>
    <col min="14" max="14" width="7.42578125" style="13" customWidth="1"/>
    <col min="15" max="15" width="7.28515625" style="9" customWidth="1"/>
    <col min="16" max="16" width="7.42578125" style="10" customWidth="1"/>
    <col min="17" max="17" width="8.28515625" style="10" customWidth="1"/>
    <col min="18" max="18" width="6.5703125" style="10" customWidth="1"/>
    <col min="19" max="19" width="8" style="11" customWidth="1"/>
    <col min="20" max="20" width="9" style="11" customWidth="1"/>
    <col min="21" max="21" width="8.85546875" style="11" customWidth="1"/>
    <col min="22" max="22" width="9.140625" style="11" customWidth="1"/>
    <col min="23" max="23" width="6.85546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5" thickBot="1" x14ac:dyDescent="0.25">
      <c r="A1" s="18"/>
      <c r="B1" s="18"/>
      <c r="C1" s="41" t="s">
        <v>13</v>
      </c>
      <c r="D1" s="41" t="s">
        <v>1</v>
      </c>
      <c r="E1" s="49" t="s">
        <v>15</v>
      </c>
      <c r="F1" s="41" t="s">
        <v>16</v>
      </c>
      <c r="G1" s="41" t="s">
        <v>5</v>
      </c>
      <c r="H1" s="41" t="s">
        <v>17</v>
      </c>
      <c r="I1" s="41" t="s">
        <v>9</v>
      </c>
      <c r="J1" s="41" t="s">
        <v>18</v>
      </c>
      <c r="K1" s="41" t="s">
        <v>6</v>
      </c>
      <c r="L1" s="41" t="s">
        <v>3</v>
      </c>
      <c r="M1" s="41" t="s">
        <v>19</v>
      </c>
      <c r="N1" s="44" t="s">
        <v>20</v>
      </c>
      <c r="O1" s="45" t="s">
        <v>2</v>
      </c>
      <c r="P1" s="47" t="s">
        <v>0</v>
      </c>
      <c r="Q1" s="47"/>
      <c r="R1" s="48"/>
      <c r="S1" s="39" t="s">
        <v>4</v>
      </c>
      <c r="T1" s="29" t="s">
        <v>17</v>
      </c>
      <c r="U1" s="30" t="s">
        <v>43</v>
      </c>
      <c r="V1" s="31"/>
    </row>
    <row r="2" spans="1:25" s="1" customFormat="1" ht="18.75" thickBot="1" x14ac:dyDescent="0.2">
      <c r="A2" s="19" t="s">
        <v>11</v>
      </c>
      <c r="B2" s="19" t="s">
        <v>12</v>
      </c>
      <c r="C2" s="43"/>
      <c r="D2" s="43" t="s">
        <v>14</v>
      </c>
      <c r="E2" s="50" t="s">
        <v>15</v>
      </c>
      <c r="F2" s="43"/>
      <c r="G2" s="42"/>
      <c r="H2" s="43"/>
      <c r="I2" s="43"/>
      <c r="J2" s="43"/>
      <c r="K2" s="43"/>
      <c r="L2" s="42"/>
      <c r="M2" s="43"/>
      <c r="N2" s="43"/>
      <c r="O2" s="46"/>
      <c r="P2" s="20" t="s">
        <v>21</v>
      </c>
      <c r="Q2" s="21" t="s">
        <v>22</v>
      </c>
      <c r="R2" s="22" t="s">
        <v>23</v>
      </c>
      <c r="S2" s="40"/>
      <c r="T2" s="32" t="s">
        <v>4</v>
      </c>
      <c r="U2" s="33" t="s">
        <v>41</v>
      </c>
      <c r="V2" s="34" t="s">
        <v>42</v>
      </c>
      <c r="W2" s="2"/>
      <c r="X2" s="2"/>
      <c r="Y2" s="2"/>
    </row>
    <row r="3" spans="1:25" ht="11.25" x14ac:dyDescent="0.2">
      <c r="A3" s="4">
        <v>505464</v>
      </c>
      <c r="B3" s="4">
        <v>90010379</v>
      </c>
      <c r="C3" s="5" t="s">
        <v>37</v>
      </c>
      <c r="D3" s="5" t="s">
        <v>38</v>
      </c>
      <c r="E3" s="17" t="s">
        <v>29</v>
      </c>
      <c r="F3" s="5" t="s">
        <v>33</v>
      </c>
      <c r="G3" s="7">
        <v>366</v>
      </c>
      <c r="H3" s="5" t="s">
        <v>36</v>
      </c>
      <c r="I3" s="5" t="s">
        <v>10</v>
      </c>
      <c r="J3" s="5" t="s">
        <v>39</v>
      </c>
      <c r="K3" s="6">
        <v>30864</v>
      </c>
      <c r="L3" s="7" t="s">
        <v>30</v>
      </c>
      <c r="M3" s="5" t="s">
        <v>31</v>
      </c>
      <c r="N3" s="12">
        <v>106608</v>
      </c>
      <c r="O3" s="14">
        <v>25000</v>
      </c>
      <c r="P3" s="15">
        <v>75000</v>
      </c>
      <c r="Q3" s="8">
        <v>34000</v>
      </c>
      <c r="R3" s="16">
        <v>7500</v>
      </c>
      <c r="S3" s="37">
        <v>34000</v>
      </c>
      <c r="T3" s="36"/>
      <c r="U3" s="35"/>
      <c r="V3" s="38"/>
      <c r="W3" s="23"/>
      <c r="X3" s="5" t="s">
        <v>28</v>
      </c>
      <c r="Y3" s="5"/>
    </row>
    <row r="4" spans="1:25" ht="11.25" x14ac:dyDescent="0.2">
      <c r="A4" s="4">
        <v>564214</v>
      </c>
      <c r="B4" s="4">
        <v>90137748</v>
      </c>
      <c r="C4" s="5" t="s">
        <v>7</v>
      </c>
      <c r="D4" s="5" t="s">
        <v>32</v>
      </c>
      <c r="E4" s="17" t="s">
        <v>29</v>
      </c>
      <c r="F4" s="5" t="s">
        <v>33</v>
      </c>
      <c r="G4" s="7">
        <v>366</v>
      </c>
      <c r="H4" s="5" t="s">
        <v>36</v>
      </c>
      <c r="I4" s="5" t="s">
        <v>10</v>
      </c>
      <c r="J4" s="5" t="s">
        <v>8</v>
      </c>
      <c r="K4" s="6">
        <v>35534</v>
      </c>
      <c r="L4" s="7" t="s">
        <v>30</v>
      </c>
      <c r="M4" s="5" t="s">
        <v>31</v>
      </c>
      <c r="N4" s="12">
        <v>105287</v>
      </c>
      <c r="O4" s="14">
        <v>0</v>
      </c>
      <c r="P4" s="15">
        <v>75000</v>
      </c>
      <c r="Q4" s="8">
        <v>34000</v>
      </c>
      <c r="R4" s="16">
        <v>7500</v>
      </c>
      <c r="S4" s="37">
        <v>34000</v>
      </c>
      <c r="T4" s="36"/>
      <c r="U4" s="35"/>
      <c r="V4" s="38"/>
      <c r="W4" s="23"/>
      <c r="X4" s="5" t="s">
        <v>28</v>
      </c>
      <c r="Y4" s="5"/>
    </row>
    <row r="5" spans="1:25" ht="11.25" x14ac:dyDescent="0.2">
      <c r="A5" s="4">
        <v>408511</v>
      </c>
      <c r="B5" s="4">
        <v>90007110</v>
      </c>
      <c r="C5" s="5" t="s">
        <v>34</v>
      </c>
      <c r="D5" s="5" t="s">
        <v>35</v>
      </c>
      <c r="E5" s="17" t="s">
        <v>24</v>
      </c>
      <c r="F5" s="5" t="s">
        <v>33</v>
      </c>
      <c r="G5" s="7">
        <v>366</v>
      </c>
      <c r="H5" s="5" t="s">
        <v>36</v>
      </c>
      <c r="I5" s="5" t="s">
        <v>10</v>
      </c>
      <c r="J5" s="5" t="s">
        <v>25</v>
      </c>
      <c r="K5" s="6">
        <v>34022</v>
      </c>
      <c r="L5" s="7" t="s">
        <v>26</v>
      </c>
      <c r="M5" s="5" t="s">
        <v>27</v>
      </c>
      <c r="N5" s="12">
        <v>45000</v>
      </c>
      <c r="O5" s="14">
        <v>3000</v>
      </c>
      <c r="P5" s="15">
        <v>4000</v>
      </c>
      <c r="Q5" s="8">
        <v>2500</v>
      </c>
      <c r="R5" s="16">
        <v>500</v>
      </c>
      <c r="S5" s="37">
        <v>2500</v>
      </c>
      <c r="T5" s="36"/>
      <c r="U5" s="35"/>
      <c r="V5" s="38"/>
      <c r="W5" s="23"/>
      <c r="X5" s="5" t="s">
        <v>28</v>
      </c>
      <c r="Y5" s="5"/>
    </row>
    <row r="6" spans="1:25" ht="11.25" x14ac:dyDescent="0.2">
      <c r="B6" s="2">
        <f>COUNT(B3:B5)</f>
        <v>3</v>
      </c>
      <c r="Q6" s="8"/>
    </row>
    <row r="7" spans="1:25" x14ac:dyDescent="0.15">
      <c r="C7" s="2">
        <f>COUNTA(C3:C5)</f>
        <v>3</v>
      </c>
      <c r="P7" s="25" t="s">
        <v>40</v>
      </c>
      <c r="Q7" s="24">
        <v>70500</v>
      </c>
      <c r="S7" s="11">
        <f>SUM(S3:S6)</f>
        <v>70500</v>
      </c>
      <c r="T7" s="11">
        <f>SUM(T3:T6)</f>
        <v>0</v>
      </c>
      <c r="U7" s="11">
        <f>SUM(U3:U6)</f>
        <v>0</v>
      </c>
      <c r="V7" s="11">
        <f>SUM(V3:V6)</f>
        <v>0</v>
      </c>
      <c r="W7" s="11"/>
      <c r="X7" s="11"/>
      <c r="Y7" s="11"/>
    </row>
    <row r="8" spans="1:25" ht="11.25" x14ac:dyDescent="0.2">
      <c r="Q8" s="26"/>
    </row>
    <row r="9" spans="1:25" ht="11.25" x14ac:dyDescent="0.2">
      <c r="Q9" s="27"/>
    </row>
    <row r="10" spans="1:25" ht="11.25" x14ac:dyDescent="0.2">
      <c r="Q10" s="27"/>
    </row>
    <row r="11" spans="1:25" ht="11.25" x14ac:dyDescent="0.2">
      <c r="Q11" s="27"/>
    </row>
    <row r="12" spans="1:25" ht="11.25" x14ac:dyDescent="0.2">
      <c r="Q12" s="27"/>
    </row>
    <row r="13" spans="1:25" ht="11.25" x14ac:dyDescent="0.2">
      <c r="Q13" s="27"/>
    </row>
    <row r="14" spans="1:25" x14ac:dyDescent="0.15">
      <c r="Q14" s="28"/>
    </row>
  </sheetData>
  <mergeCells count="15">
    <mergeCell ref="C1:C2"/>
    <mergeCell ref="D1:D2"/>
    <mergeCell ref="E1:E2"/>
    <mergeCell ref="F1:F2"/>
    <mergeCell ref="K1:K2"/>
    <mergeCell ref="G1:G2"/>
    <mergeCell ref="H1:H2"/>
    <mergeCell ref="I1:I2"/>
    <mergeCell ref="J1:J2"/>
    <mergeCell ref="S1:S2"/>
    <mergeCell ref="L1:L2"/>
    <mergeCell ref="M1:M2"/>
    <mergeCell ref="N1:N2"/>
    <mergeCell ref="O1:O2"/>
    <mergeCell ref="P1:R1"/>
  </mergeCells>
  <phoneticPr fontId="0" type="noConversion"/>
  <conditionalFormatting sqref="S3:V5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
GADD&amp;C&amp;"Arial,Bold"&amp;11ETS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Felienne</cp:lastModifiedBy>
  <cp:lastPrinted>2001-12-20T15:16:36Z</cp:lastPrinted>
  <dcterms:created xsi:type="dcterms:W3CDTF">2001-12-14T19:10:10Z</dcterms:created>
  <dcterms:modified xsi:type="dcterms:W3CDTF">2014-09-03T13:35:59Z</dcterms:modified>
</cp:coreProperties>
</file>