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/>
  </bookViews>
  <sheets>
    <sheet name="Commercial" sheetId="1" r:id="rId1"/>
    <sheet name="Sheet3" sheetId="3" r:id="rId2"/>
  </sheets>
  <definedNames>
    <definedName name="_xlnm._FilterDatabase" localSheetId="0" hidden="1">Commercial!$A$2:$Y$10</definedName>
    <definedName name="_xlnm.Print_Area" localSheetId="0">Commercial!$C$1:$V$10</definedName>
    <definedName name="_xlnm.Print_Titles" localSheetId="0">Commercial!$1:$2</definedName>
  </definedNames>
  <calcPr calcId="152511" fullCalcOnLoad="1"/>
</workbook>
</file>

<file path=xl/calcChain.xml><?xml version="1.0" encoding="utf-8"?>
<calcChain xmlns="http://schemas.openxmlformats.org/spreadsheetml/2006/main">
  <c r="B9" i="1" l="1"/>
  <c r="C10" i="1"/>
  <c r="S10" i="1"/>
  <c r="T10" i="1"/>
  <c r="U10" i="1"/>
  <c r="V10" i="1"/>
</calcChain>
</file>

<file path=xl/sharedStrings.xml><?xml version="1.0" encoding="utf-8"?>
<sst xmlns="http://schemas.openxmlformats.org/spreadsheetml/2006/main" count="88" uniqueCount="54">
  <si>
    <t>Kelly</t>
  </si>
  <si>
    <t>2001 Bonus Range</t>
  </si>
  <si>
    <t>First Name</t>
  </si>
  <si>
    <t xml:space="preserve">2000 YE Bonus </t>
  </si>
  <si>
    <t>Pay scale</t>
  </si>
  <si>
    <t>Proposed</t>
  </si>
  <si>
    <t>Co Code</t>
  </si>
  <si>
    <t>Hire Date</t>
  </si>
  <si>
    <t>Org Unit</t>
  </si>
  <si>
    <t>ETS COMM Rates-Fgt</t>
  </si>
  <si>
    <t>Personnel No</t>
  </si>
  <si>
    <t>GISID</t>
  </si>
  <si>
    <t>LastName</t>
  </si>
  <si>
    <t>FirstName</t>
  </si>
  <si>
    <t>Status</t>
  </si>
  <si>
    <t>Division</t>
  </si>
  <si>
    <t>Supervisor</t>
  </si>
  <si>
    <t>Job Code Description</t>
  </si>
  <si>
    <t>Job Group</t>
  </si>
  <si>
    <t>Annual Salary</t>
  </si>
  <si>
    <t>High</t>
  </si>
  <si>
    <t>Medium</t>
  </si>
  <si>
    <t>Low</t>
  </si>
  <si>
    <t>FRN</t>
  </si>
  <si>
    <t>Admn Asst Sr</t>
  </si>
  <si>
    <t>SAS3</t>
  </si>
  <si>
    <t>Senior Assistant</t>
  </si>
  <si>
    <t/>
  </si>
  <si>
    <t>FRE</t>
  </si>
  <si>
    <t>Manager</t>
  </si>
  <si>
    <t>Senior Specialist</t>
  </si>
  <si>
    <t>ML02</t>
  </si>
  <si>
    <t>CP17</t>
  </si>
  <si>
    <t>Allen</t>
  </si>
  <si>
    <t>Robert</t>
  </si>
  <si>
    <t>ETSCOMMEREXE</t>
  </si>
  <si>
    <t>Debra</t>
  </si>
  <si>
    <t>Thompson</t>
  </si>
  <si>
    <t>Paschal</t>
  </si>
  <si>
    <t>Zelda</t>
  </si>
  <si>
    <t>Kilmer III, Robert</t>
  </si>
  <si>
    <t>Culwell</t>
  </si>
  <si>
    <t>Christine</t>
  </si>
  <si>
    <t>Veatch, Stephen</t>
  </si>
  <si>
    <t>Analyst Rate/Reg SR</t>
  </si>
  <si>
    <t>Lokey, Walter</t>
  </si>
  <si>
    <t>Lichtenwalter</t>
  </si>
  <si>
    <t>Bv</t>
  </si>
  <si>
    <t>Mgr Rgnl Govt Affrs</t>
  </si>
  <si>
    <t>Wilson</t>
  </si>
  <si>
    <t>Total Pool $'s:</t>
  </si>
  <si>
    <t>Adjusted</t>
  </si>
  <si>
    <t>Final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</si>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</sst>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dd\-mmm\-yy"/>
    <numFmt numFmtId="165" formatCode="&quot;$&quot;#,##0.00;\(&quot;$&quot;#,##0.00\)"/>
    <numFmt numFmtId="169" formatCode="_(* #,##0_);_(* \(#,##0\);_(* &quot;-&quot;??_);_(@_)"/>
    <numFmt numFmtId="170" formatCode="&quot;$&quot;#,##0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8"/>
      <color indexed="8"/>
      <name val="Arial"/>
      <family val="2"/>
    </font>
    <font>
      <sz val="7"/>
      <name val="Arial"/>
      <family val="2"/>
    </font>
    <font>
      <b/>
      <sz val="7"/>
      <color indexed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7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medium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51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2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left" wrapText="1"/>
    </xf>
    <xf numFmtId="164" fontId="3" fillId="0" borderId="1" xfId="2" applyNumberFormat="1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center" wrapText="1"/>
    </xf>
    <xf numFmtId="169" fontId="3" fillId="0" borderId="1" xfId="2" applyNumberFormat="1" applyFont="1" applyFill="1" applyBorder="1" applyAlignment="1">
      <alignment horizontal="right" wrapText="1"/>
    </xf>
    <xf numFmtId="169" fontId="4" fillId="0" borderId="0" xfId="1" applyNumberFormat="1" applyFont="1"/>
    <xf numFmtId="169" fontId="4" fillId="0" borderId="0" xfId="0" applyNumberFormat="1" applyFont="1"/>
    <xf numFmtId="3" fontId="4" fillId="0" borderId="0" xfId="0" applyNumberFormat="1" applyFont="1"/>
    <xf numFmtId="170" fontId="3" fillId="0" borderId="1" xfId="2" applyNumberFormat="1" applyFont="1" applyFill="1" applyBorder="1" applyAlignment="1">
      <alignment horizontal="right" wrapText="1"/>
    </xf>
    <xf numFmtId="170" fontId="4" fillId="0" borderId="0" xfId="0" applyNumberFormat="1" applyFont="1"/>
    <xf numFmtId="169" fontId="3" fillId="0" borderId="2" xfId="1" applyNumberFormat="1" applyFont="1" applyFill="1" applyBorder="1" applyAlignment="1">
      <alignment horizontal="right" wrapText="1"/>
    </xf>
    <xf numFmtId="169" fontId="3" fillId="0" borderId="3" xfId="2" applyNumberFormat="1" applyFont="1" applyFill="1" applyBorder="1" applyAlignment="1">
      <alignment horizontal="right" wrapText="1"/>
    </xf>
    <xf numFmtId="169" fontId="3" fillId="0" borderId="4" xfId="2" applyNumberFormat="1" applyFont="1" applyFill="1" applyBorder="1" applyAlignment="1">
      <alignment horizontal="right" wrapText="1"/>
    </xf>
    <xf numFmtId="0" fontId="3" fillId="0" borderId="5" xfId="2" applyFont="1" applyFill="1" applyBorder="1" applyAlignment="1">
      <alignment horizontal="left" wrapText="1"/>
    </xf>
    <xf numFmtId="0" fontId="6" fillId="2" borderId="6" xfId="0" applyFont="1" applyFill="1" applyBorder="1"/>
    <xf numFmtId="0" fontId="5" fillId="2" borderId="6" xfId="3" applyFont="1" applyFill="1" applyBorder="1" applyAlignment="1">
      <alignment horizontal="center" wrapText="1"/>
    </xf>
    <xf numFmtId="169" fontId="5" fillId="3" borderId="7" xfId="3" applyNumberFormat="1" applyFont="1" applyFill="1" applyBorder="1" applyAlignment="1">
      <alignment horizontal="center" wrapText="1"/>
    </xf>
    <xf numFmtId="169" fontId="5" fillId="3" borderId="8" xfId="3" applyNumberFormat="1" applyFont="1" applyFill="1" applyBorder="1" applyAlignment="1">
      <alignment horizontal="center" wrapText="1"/>
    </xf>
    <xf numFmtId="169" fontId="5" fillId="3" borderId="9" xfId="3" applyNumberFormat="1" applyFont="1" applyFill="1" applyBorder="1" applyAlignment="1">
      <alignment horizontal="center" wrapText="1"/>
    </xf>
    <xf numFmtId="165" fontId="3" fillId="0" borderId="10" xfId="2" applyNumberFormat="1" applyFont="1" applyFill="1" applyBorder="1" applyAlignment="1">
      <alignment horizontal="right" wrapText="1"/>
    </xf>
    <xf numFmtId="169" fontId="8" fillId="0" borderId="1" xfId="1" applyNumberFormat="1" applyFont="1" applyFill="1" applyBorder="1" applyAlignment="1">
      <alignment horizontal="right" wrapText="1"/>
    </xf>
    <xf numFmtId="169" fontId="6" fillId="0" borderId="0" xfId="0" applyNumberFormat="1" applyFont="1" applyAlignment="1">
      <alignment horizontal="right"/>
    </xf>
    <xf numFmtId="169" fontId="3" fillId="0" borderId="11" xfId="2" applyNumberFormat="1" applyFont="1" applyFill="1" applyBorder="1" applyAlignment="1">
      <alignment horizontal="right" wrapText="1"/>
    </xf>
    <xf numFmtId="169" fontId="3" fillId="0" borderId="0" xfId="2" applyNumberFormat="1" applyFont="1" applyFill="1" applyBorder="1" applyAlignment="1">
      <alignment horizontal="right" wrapText="1"/>
    </xf>
    <xf numFmtId="169" fontId="4" fillId="0" borderId="0" xfId="0" applyNumberFormat="1" applyFont="1" applyBorder="1"/>
    <xf numFmtId="3" fontId="5" fillId="4" borderId="12" xfId="3" applyNumberFormat="1" applyFont="1" applyFill="1" applyBorder="1" applyAlignment="1">
      <alignment horizontal="center" wrapText="1"/>
    </xf>
    <xf numFmtId="3" fontId="5" fillId="4" borderId="13" xfId="3" applyNumberFormat="1" applyFont="1" applyFill="1" applyBorder="1" applyAlignment="1">
      <alignment horizontal="center" wrapText="1"/>
    </xf>
    <xf numFmtId="3" fontId="5" fillId="4" borderId="14" xfId="3" applyNumberFormat="1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3" fontId="3" fillId="5" borderId="15" xfId="2" applyNumberFormat="1" applyFont="1" applyFill="1" applyBorder="1" applyAlignment="1" applyProtection="1">
      <alignment horizontal="right" wrapText="1"/>
      <protection locked="0"/>
    </xf>
    <xf numFmtId="3" fontId="3" fillId="5" borderId="16" xfId="2" applyNumberFormat="1" applyFont="1" applyFill="1" applyBorder="1" applyAlignment="1" applyProtection="1">
      <alignment horizontal="right" wrapText="1"/>
      <protection locked="0"/>
    </xf>
    <xf numFmtId="3" fontId="3" fillId="0" borderId="17" xfId="2" applyNumberFormat="1" applyFont="1" applyFill="1" applyBorder="1" applyAlignment="1" applyProtection="1">
      <alignment horizontal="right" wrapText="1"/>
      <protection locked="0"/>
    </xf>
    <xf numFmtId="3" fontId="3" fillId="5" borderId="18" xfId="2" applyNumberFormat="1" applyFont="1" applyFill="1" applyBorder="1" applyAlignment="1" applyProtection="1">
      <alignment horizontal="right" wrapText="1"/>
      <protection locked="0"/>
    </xf>
    <xf numFmtId="3" fontId="5" fillId="6" borderId="20" xfId="3" applyNumberFormat="1" applyFont="1" applyFill="1" applyBorder="1" applyAlignment="1">
      <alignment horizontal="center" wrapText="1"/>
    </xf>
    <xf numFmtId="0" fontId="0" fillId="6" borderId="21" xfId="0" applyFill="1" applyBorder="1" applyAlignment="1"/>
    <xf numFmtId="0" fontId="5" fillId="2" borderId="6" xfId="3" applyFont="1" applyFill="1" applyBorder="1" applyAlignment="1">
      <alignment horizontal="center" wrapText="1"/>
    </xf>
    <xf numFmtId="0" fontId="7" fillId="0" borderId="19" xfId="0" applyFont="1" applyBorder="1" applyAlignment="1">
      <alignment horizontal="center"/>
    </xf>
    <xf numFmtId="0" fontId="7" fillId="0" borderId="19" xfId="0" applyFont="1" applyBorder="1" applyAlignment="1"/>
    <xf numFmtId="170" fontId="5" fillId="2" borderId="6" xfId="3" applyNumberFormat="1" applyFont="1" applyFill="1" applyBorder="1" applyAlignment="1">
      <alignment horizontal="center" wrapText="1"/>
    </xf>
    <xf numFmtId="169" fontId="5" fillId="7" borderId="6" xfId="1" applyNumberFormat="1" applyFont="1" applyFill="1" applyBorder="1" applyAlignment="1">
      <alignment horizontal="center" wrapText="1"/>
    </xf>
    <xf numFmtId="0" fontId="7" fillId="7" borderId="19" xfId="0" applyFont="1" applyFill="1" applyBorder="1" applyAlignment="1"/>
    <xf numFmtId="169" fontId="7" fillId="3" borderId="22" xfId="0" applyNumberFormat="1" applyFont="1" applyFill="1" applyBorder="1" applyAlignment="1">
      <alignment horizontal="center"/>
    </xf>
    <xf numFmtId="169" fontId="7" fillId="3" borderId="23" xfId="0" applyNumberFormat="1" applyFont="1" applyFill="1" applyBorder="1" applyAlignment="1">
      <alignment horizontal="center"/>
    </xf>
    <xf numFmtId="0" fontId="5" fillId="3" borderId="6" xfId="3" applyFont="1" applyFill="1" applyBorder="1" applyAlignment="1">
      <alignment horizontal="center" wrapText="1"/>
    </xf>
    <xf numFmtId="0" fontId="7" fillId="3" borderId="19" xfId="0" applyFont="1" applyFill="1" applyBorder="1" applyAlignment="1"/>
  </cellXfs>
  <cellStyles count="4">
    <cellStyle name="Comma" xfId="1" builtinId="3"/>
    <cellStyle name="Normal" xfId="0" builtinId="0"/>
    <cellStyle name="Normal_ALL" xfId="2"/>
    <cellStyle name="Normal_Sheet1" xfId="3"/>
  </cellStyles>
  <dxfs count="4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topLeftCell="K1" workbookViewId="0">
      <pane ySplit="2" topLeftCell="A3" activePane="bottomLeft" state="frozen"/>
      <selection activeCell="C1" sqref="C1"/>
      <selection pane="bottomLeft" activeCell="U22" sqref="U22"/>
    </sheetView>
  </sheetViews>
  <sheetFormatPr defaultColWidth="39" defaultRowHeight="9" x14ac:dyDescent="0.15"/>
  <cols>
    <col min="1" max="1" width="9.28515625" style="2" hidden="1" customWidth="1"/>
    <col min="2" max="2" width="7.85546875" style="2" hidden="1" customWidth="1"/>
    <col min="3" max="3" width="10.42578125" style="2" bestFit="1" customWidth="1"/>
    <col min="4" max="4" width="10.140625" style="2" bestFit="1" customWidth="1"/>
    <col min="5" max="5" width="5.5703125" style="2" hidden="1" customWidth="1"/>
    <col min="6" max="6" width="13.28515625" style="2" hidden="1" customWidth="1"/>
    <col min="7" max="7" width="5.140625" style="3" hidden="1" customWidth="1"/>
    <col min="8" max="8" width="14.28515625" style="2" customWidth="1"/>
    <col min="9" max="9" width="15.85546875" style="2" hidden="1" customWidth="1"/>
    <col min="10" max="10" width="20" style="2" hidden="1" customWidth="1"/>
    <col min="11" max="11" width="8.42578125" style="2" bestFit="1" customWidth="1"/>
    <col min="12" max="12" width="6.42578125" style="3" customWidth="1"/>
    <col min="13" max="13" width="13.7109375" style="2" customWidth="1"/>
    <col min="14" max="14" width="7.42578125" style="13" customWidth="1"/>
    <col min="15" max="15" width="7.28515625" style="9" customWidth="1"/>
    <col min="16" max="16" width="7.42578125" style="10" customWidth="1"/>
    <col min="17" max="17" width="8.28515625" style="10" customWidth="1"/>
    <col min="18" max="18" width="6.5703125" style="10" customWidth="1"/>
    <col min="19" max="19" width="8" style="11" customWidth="1"/>
    <col min="20" max="20" width="9" style="11" customWidth="1"/>
    <col min="21" max="21" width="8.85546875" style="11" customWidth="1"/>
    <col min="22" max="22" width="9.140625" style="11" customWidth="1"/>
    <col min="23" max="23" width="6.85546875" style="2" customWidth="1"/>
    <col min="24" max="24" width="7" style="2" bestFit="1" customWidth="1"/>
    <col min="25" max="25" width="7" style="2" customWidth="1"/>
    <col min="26" max="16384" width="39" style="2"/>
  </cols>
  <sheetData>
    <row r="1" spans="1:25" ht="13.5" thickBot="1" x14ac:dyDescent="0.25">
      <c r="A1" s="18"/>
      <c r="B1" s="18"/>
      <c r="C1" s="41" t="s">
        <v>12</v>
      </c>
      <c r="D1" s="41" t="s">
        <v>2</v>
      </c>
      <c r="E1" s="49" t="s">
        <v>14</v>
      </c>
      <c r="F1" s="41" t="s">
        <v>15</v>
      </c>
      <c r="G1" s="41" t="s">
        <v>6</v>
      </c>
      <c r="H1" s="41" t="s">
        <v>16</v>
      </c>
      <c r="I1" s="41" t="s">
        <v>8</v>
      </c>
      <c r="J1" s="41" t="s">
        <v>17</v>
      </c>
      <c r="K1" s="41" t="s">
        <v>7</v>
      </c>
      <c r="L1" s="41" t="s">
        <v>4</v>
      </c>
      <c r="M1" s="41" t="s">
        <v>18</v>
      </c>
      <c r="N1" s="44" t="s">
        <v>19</v>
      </c>
      <c r="O1" s="45" t="s">
        <v>3</v>
      </c>
      <c r="P1" s="47" t="s">
        <v>1</v>
      </c>
      <c r="Q1" s="47"/>
      <c r="R1" s="48"/>
      <c r="S1" s="39" t="s">
        <v>5</v>
      </c>
      <c r="T1" s="29" t="s">
        <v>16</v>
      </c>
      <c r="U1" s="30" t="s">
        <v>53</v>
      </c>
      <c r="V1" s="31"/>
    </row>
    <row r="2" spans="1:25" s="1" customFormat="1" ht="18.75" thickBot="1" x14ac:dyDescent="0.2">
      <c r="A2" s="19" t="s">
        <v>10</v>
      </c>
      <c r="B2" s="19" t="s">
        <v>11</v>
      </c>
      <c r="C2" s="43"/>
      <c r="D2" s="43" t="s">
        <v>13</v>
      </c>
      <c r="E2" s="50" t="s">
        <v>14</v>
      </c>
      <c r="F2" s="43"/>
      <c r="G2" s="42"/>
      <c r="H2" s="43"/>
      <c r="I2" s="43"/>
      <c r="J2" s="43"/>
      <c r="K2" s="43"/>
      <c r="L2" s="42"/>
      <c r="M2" s="43"/>
      <c r="N2" s="43"/>
      <c r="O2" s="46"/>
      <c r="P2" s="20" t="s">
        <v>20</v>
      </c>
      <c r="Q2" s="21" t="s">
        <v>21</v>
      </c>
      <c r="R2" s="22" t="s">
        <v>22</v>
      </c>
      <c r="S2" s="40"/>
      <c r="T2" s="32" t="s">
        <v>5</v>
      </c>
      <c r="U2" s="33" t="s">
        <v>51</v>
      </c>
      <c r="V2" s="34" t="s">
        <v>52</v>
      </c>
      <c r="W2" s="2"/>
      <c r="X2" s="2"/>
      <c r="Y2" s="2"/>
    </row>
    <row r="3" spans="1:25" ht="11.25" x14ac:dyDescent="0.2">
      <c r="A3" s="4">
        <v>504813</v>
      </c>
      <c r="B3" s="4">
        <v>90008776</v>
      </c>
      <c r="C3" s="5" t="s">
        <v>49</v>
      </c>
      <c r="D3" s="5" t="s">
        <v>34</v>
      </c>
      <c r="E3" s="17" t="s">
        <v>28</v>
      </c>
      <c r="F3" s="5" t="s">
        <v>35</v>
      </c>
      <c r="G3" s="7">
        <v>62</v>
      </c>
      <c r="H3" s="5" t="s">
        <v>40</v>
      </c>
      <c r="I3" s="5" t="s">
        <v>9</v>
      </c>
      <c r="J3" s="5" t="s">
        <v>48</v>
      </c>
      <c r="K3" s="6">
        <v>36059</v>
      </c>
      <c r="L3" s="7" t="s">
        <v>31</v>
      </c>
      <c r="M3" s="5" t="s">
        <v>29</v>
      </c>
      <c r="N3" s="12">
        <v>93164</v>
      </c>
      <c r="O3" s="14">
        <v>10000</v>
      </c>
      <c r="P3" s="15">
        <v>35000</v>
      </c>
      <c r="Q3" s="8">
        <v>15000</v>
      </c>
      <c r="R3" s="16">
        <v>5000</v>
      </c>
      <c r="S3" s="37">
        <v>15000</v>
      </c>
      <c r="T3" s="36">
        <v>10000</v>
      </c>
      <c r="U3" s="35"/>
      <c r="V3" s="38"/>
      <c r="W3" s="23"/>
      <c r="X3" s="5" t="s">
        <v>27</v>
      </c>
      <c r="Y3" s="5"/>
    </row>
    <row r="4" spans="1:25" ht="11.25" x14ac:dyDescent="0.2">
      <c r="A4" s="4">
        <v>505872</v>
      </c>
      <c r="B4" s="4">
        <v>90006378</v>
      </c>
      <c r="C4" s="5" t="s">
        <v>38</v>
      </c>
      <c r="D4" s="5" t="s">
        <v>39</v>
      </c>
      <c r="E4" s="17" t="s">
        <v>23</v>
      </c>
      <c r="F4" s="5" t="s">
        <v>35</v>
      </c>
      <c r="G4" s="7">
        <v>62</v>
      </c>
      <c r="H4" s="5" t="s">
        <v>40</v>
      </c>
      <c r="I4" s="5" t="s">
        <v>9</v>
      </c>
      <c r="J4" s="5" t="s">
        <v>24</v>
      </c>
      <c r="K4" s="6">
        <v>35492</v>
      </c>
      <c r="L4" s="7" t="s">
        <v>25</v>
      </c>
      <c r="M4" s="5" t="s">
        <v>26</v>
      </c>
      <c r="N4" s="12">
        <v>41070</v>
      </c>
      <c r="O4" s="14">
        <v>4200</v>
      </c>
      <c r="P4" s="15">
        <v>4000</v>
      </c>
      <c r="Q4" s="8">
        <v>2500</v>
      </c>
      <c r="R4" s="16">
        <v>500</v>
      </c>
      <c r="S4" s="37">
        <v>2500</v>
      </c>
      <c r="T4" s="36">
        <v>4000</v>
      </c>
      <c r="U4" s="35"/>
      <c r="V4" s="38"/>
      <c r="W4" s="23"/>
      <c r="X4" s="5" t="s">
        <v>27</v>
      </c>
      <c r="Y4" s="5"/>
    </row>
    <row r="5" spans="1:25" ht="11.25" x14ac:dyDescent="0.2">
      <c r="A5" s="4">
        <v>505754</v>
      </c>
      <c r="B5" s="4">
        <v>90008373</v>
      </c>
      <c r="C5" s="5" t="s">
        <v>46</v>
      </c>
      <c r="D5" s="5" t="s">
        <v>47</v>
      </c>
      <c r="E5" s="17" t="s">
        <v>28</v>
      </c>
      <c r="F5" s="5" t="s">
        <v>35</v>
      </c>
      <c r="G5" s="7">
        <v>62</v>
      </c>
      <c r="H5" s="5" t="s">
        <v>45</v>
      </c>
      <c r="I5" s="5" t="s">
        <v>9</v>
      </c>
      <c r="J5" s="5" t="s">
        <v>44</v>
      </c>
      <c r="K5" s="6">
        <v>29998</v>
      </c>
      <c r="L5" s="7" t="s">
        <v>32</v>
      </c>
      <c r="M5" s="5" t="s">
        <v>30</v>
      </c>
      <c r="N5" s="12">
        <v>78037</v>
      </c>
      <c r="O5" s="14">
        <v>8500</v>
      </c>
      <c r="P5" s="15">
        <v>17500</v>
      </c>
      <c r="Q5" s="8">
        <v>8500</v>
      </c>
      <c r="R5" s="16">
        <v>2750</v>
      </c>
      <c r="S5" s="37">
        <v>8500</v>
      </c>
      <c r="T5" s="36">
        <v>9500</v>
      </c>
      <c r="U5" s="35"/>
      <c r="V5" s="38"/>
      <c r="W5" s="23"/>
      <c r="X5" s="5" t="s">
        <v>27</v>
      </c>
      <c r="Y5" s="5"/>
    </row>
    <row r="6" spans="1:25" ht="11.25" x14ac:dyDescent="0.2">
      <c r="A6" s="4">
        <v>505720</v>
      </c>
      <c r="B6" s="4">
        <v>90008372</v>
      </c>
      <c r="C6" s="5" t="s">
        <v>37</v>
      </c>
      <c r="D6" s="5" t="s">
        <v>36</v>
      </c>
      <c r="E6" s="17" t="s">
        <v>28</v>
      </c>
      <c r="F6" s="5" t="s">
        <v>35</v>
      </c>
      <c r="G6" s="7">
        <v>62</v>
      </c>
      <c r="H6" s="5" t="s">
        <v>45</v>
      </c>
      <c r="I6" s="5" t="s">
        <v>9</v>
      </c>
      <c r="J6" s="5" t="s">
        <v>44</v>
      </c>
      <c r="K6" s="6">
        <v>27550</v>
      </c>
      <c r="L6" s="7" t="s">
        <v>32</v>
      </c>
      <c r="M6" s="5" t="s">
        <v>30</v>
      </c>
      <c r="N6" s="12">
        <v>73684</v>
      </c>
      <c r="O6" s="14">
        <v>12000</v>
      </c>
      <c r="P6" s="15">
        <v>17500</v>
      </c>
      <c r="Q6" s="8">
        <v>8500</v>
      </c>
      <c r="R6" s="16">
        <v>2750</v>
      </c>
      <c r="S6" s="37">
        <v>8500</v>
      </c>
      <c r="T6" s="36">
        <v>9500</v>
      </c>
      <c r="U6" s="35"/>
      <c r="V6" s="38"/>
      <c r="W6" s="23"/>
      <c r="X6" s="5" t="s">
        <v>27</v>
      </c>
      <c r="Y6" s="5"/>
    </row>
    <row r="7" spans="1:25" ht="11.25" x14ac:dyDescent="0.2">
      <c r="A7" s="4">
        <v>507450</v>
      </c>
      <c r="B7" s="4">
        <v>90012596</v>
      </c>
      <c r="C7" s="5" t="s">
        <v>33</v>
      </c>
      <c r="D7" s="5" t="s">
        <v>0</v>
      </c>
      <c r="E7" s="17" t="s">
        <v>28</v>
      </c>
      <c r="F7" s="5" t="s">
        <v>35</v>
      </c>
      <c r="G7" s="7">
        <v>62</v>
      </c>
      <c r="H7" s="5" t="s">
        <v>43</v>
      </c>
      <c r="I7" s="5" t="s">
        <v>9</v>
      </c>
      <c r="J7" s="5" t="s">
        <v>44</v>
      </c>
      <c r="K7" s="6">
        <v>32405</v>
      </c>
      <c r="L7" s="7" t="s">
        <v>32</v>
      </c>
      <c r="M7" s="5" t="s">
        <v>30</v>
      </c>
      <c r="N7" s="12">
        <v>72000</v>
      </c>
      <c r="O7" s="14">
        <v>13500</v>
      </c>
      <c r="P7" s="15">
        <v>17500</v>
      </c>
      <c r="Q7" s="8">
        <v>8500</v>
      </c>
      <c r="R7" s="16">
        <v>2750</v>
      </c>
      <c r="S7" s="37">
        <v>8500</v>
      </c>
      <c r="T7" s="36">
        <v>8500</v>
      </c>
      <c r="U7" s="35"/>
      <c r="V7" s="38"/>
      <c r="W7" s="23"/>
      <c r="X7" s="5" t="s">
        <v>27</v>
      </c>
      <c r="Y7" s="5"/>
    </row>
    <row r="8" spans="1:25" ht="11.25" x14ac:dyDescent="0.2">
      <c r="A8" s="4">
        <v>505756</v>
      </c>
      <c r="B8" s="4">
        <v>90008370</v>
      </c>
      <c r="C8" s="5" t="s">
        <v>41</v>
      </c>
      <c r="D8" s="5" t="s">
        <v>42</v>
      </c>
      <c r="E8" s="17" t="s">
        <v>28</v>
      </c>
      <c r="F8" s="5" t="s">
        <v>35</v>
      </c>
      <c r="G8" s="7">
        <v>62</v>
      </c>
      <c r="H8" s="5" t="s">
        <v>43</v>
      </c>
      <c r="I8" s="5" t="s">
        <v>9</v>
      </c>
      <c r="J8" s="5" t="s">
        <v>44</v>
      </c>
      <c r="K8" s="6">
        <v>26821</v>
      </c>
      <c r="L8" s="7" t="s">
        <v>32</v>
      </c>
      <c r="M8" s="5" t="s">
        <v>30</v>
      </c>
      <c r="N8" s="12">
        <v>73646</v>
      </c>
      <c r="O8" s="14">
        <v>8500</v>
      </c>
      <c r="P8" s="15">
        <v>17500</v>
      </c>
      <c r="Q8" s="8">
        <v>8500</v>
      </c>
      <c r="R8" s="16">
        <v>2750</v>
      </c>
      <c r="S8" s="37">
        <v>8500</v>
      </c>
      <c r="T8" s="36">
        <v>10000</v>
      </c>
      <c r="U8" s="35"/>
      <c r="V8" s="38"/>
      <c r="W8" s="23"/>
      <c r="X8" s="5" t="s">
        <v>27</v>
      </c>
      <c r="Y8" s="5"/>
    </row>
    <row r="9" spans="1:25" ht="11.25" x14ac:dyDescent="0.2">
      <c r="B9" s="2">
        <f>COUNT(B3:B8)</f>
        <v>6</v>
      </c>
      <c r="Q9" s="8"/>
    </row>
    <row r="10" spans="1:25" x14ac:dyDescent="0.15">
      <c r="C10" s="2">
        <f>COUNTA(C3:C8)</f>
        <v>6</v>
      </c>
      <c r="P10" s="25" t="s">
        <v>50</v>
      </c>
      <c r="Q10" s="24">
        <v>51500</v>
      </c>
      <c r="S10" s="11">
        <f>SUM(S3:S9)</f>
        <v>51500</v>
      </c>
      <c r="T10" s="11">
        <f>SUM(T3:T9)</f>
        <v>51500</v>
      </c>
      <c r="U10" s="11">
        <f>SUM(U3:U9)</f>
        <v>0</v>
      </c>
      <c r="V10" s="11">
        <f>SUM(V3:V9)</f>
        <v>0</v>
      </c>
      <c r="W10" s="11"/>
      <c r="X10" s="11"/>
      <c r="Y10" s="11"/>
    </row>
    <row r="11" spans="1:25" ht="11.25" x14ac:dyDescent="0.2">
      <c r="Q11" s="26"/>
    </row>
    <row r="12" spans="1:25" ht="11.25" x14ac:dyDescent="0.2">
      <c r="Q12" s="27"/>
    </row>
    <row r="13" spans="1:25" ht="11.25" x14ac:dyDescent="0.2">
      <c r="Q13" s="27"/>
    </row>
    <row r="14" spans="1:25" ht="11.25" x14ac:dyDescent="0.2">
      <c r="Q14" s="27"/>
    </row>
    <row r="15" spans="1:25" ht="11.25" x14ac:dyDescent="0.2">
      <c r="Q15" s="27"/>
    </row>
    <row r="16" spans="1:25" ht="11.25" x14ac:dyDescent="0.2">
      <c r="Q16" s="27"/>
    </row>
    <row r="17" spans="17:17" x14ac:dyDescent="0.15">
      <c r="Q17" s="28"/>
    </row>
  </sheetData>
  <mergeCells count="15">
    <mergeCell ref="C1:C2"/>
    <mergeCell ref="D1:D2"/>
    <mergeCell ref="E1:E2"/>
    <mergeCell ref="F1:F2"/>
    <mergeCell ref="K1:K2"/>
    <mergeCell ref="G1:G2"/>
    <mergeCell ref="H1:H2"/>
    <mergeCell ref="I1:I2"/>
    <mergeCell ref="J1:J2"/>
    <mergeCell ref="S1:S2"/>
    <mergeCell ref="L1:L2"/>
    <mergeCell ref="M1:M2"/>
    <mergeCell ref="N1:N2"/>
    <mergeCell ref="O1:O2"/>
    <mergeCell ref="P1:R1"/>
  </mergeCells>
  <phoneticPr fontId="0" type="noConversion"/>
  <conditionalFormatting sqref="S3:V8">
    <cfRule type="cellIs" dxfId="3" priority="1" stopIfTrue="1" operator="notBetween">
      <formula>P3</formula>
      <formula>R3</formula>
    </cfRule>
    <cfRule type="cellIs" dxfId="2" priority="2" stopIfTrue="1" operator="greaterThan">
      <formula>(O3*0.2)+O3</formula>
    </cfRule>
  </conditionalFormatting>
  <conditionalFormatting sqref="E1:E1048576">
    <cfRule type="cellIs" dxfId="1" priority="3" stopIfTrue="1" operator="equal">
      <formula>"PRN"</formula>
    </cfRule>
    <cfRule type="cellIs" dxfId="0" priority="4" stopIfTrue="1" operator="equal">
      <formula>"PRE"</formula>
    </cfRule>
  </conditionalFormatting>
  <pageMargins left="0.25" right="0.25" top="0.72" bottom="0.66" header="0.31" footer="0.2"/>
  <pageSetup paperSize="5" orientation="landscape" r:id="rId1"/>
  <headerFooter alignWithMargins="0">
    <oddHeader>&amp;L&amp;"Arial,Bold"&amp;9Division Level: &amp;A
KILMER&amp;C&amp;"Arial,Bold"&amp;11ETS 2001Bonus Program&amp;"Arial,Regular"&amp;10
&amp;"Arial,Bold"&amp;9Data Effective 12/12/2001</oddHeader>
    <oddFooter>&amp;L&amp;"Arial,Bold"&amp;8Proposed Bonus $ appearing in RED are 20% greater than the prior year bonus.
Proposed Bonus $ appearing in BLUE reflect bonus amounts outside the 2001 bonus range.
&amp;R&amp;"Arial,Bold"&amp;8&amp;P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password="C54C"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Commercial</vt:lpstr>
      <vt:lpstr>Sheet3</vt:lpstr>
      <vt:lpstr>Commercial!Print_Area</vt:lpstr>
      <vt:lpstr>Commercial!Print_Titles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lhutche2</dc:creator>
  <cp:lastModifiedBy>Felienne</cp:lastModifiedBy>
  <cp:lastPrinted>2001-12-28T00:24:52Z</cp:lastPrinted>
  <dcterms:created xsi:type="dcterms:W3CDTF">2001-12-14T19:10:10Z</dcterms:created>
  <dcterms:modified xsi:type="dcterms:W3CDTF">2014-09-03T13:36:03Z</dcterms:modified>
</cp:coreProperties>
</file>