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135" windowWidth="9375" windowHeight="53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Sheet1!$A$1:$M$48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K23" i="1"/>
  <c r="L23" i="1"/>
  <c r="L34" i="1" s="1"/>
  <c r="K32" i="1"/>
  <c r="K34" i="1" s="1"/>
  <c r="L32" i="1"/>
</calcChain>
</file>

<file path=xl/sharedStrings.xml><?xml version="1.0" encoding="utf-8"?>
<sst xmlns="http://schemas.openxmlformats.org/spreadsheetml/2006/main" count="77" uniqueCount="54">
  <si>
    <t>DELIVERY POINT</t>
  </si>
  <si>
    <t>Eff. 0900 hrs.</t>
  </si>
  <si>
    <t xml:space="preserve">NOMINATED </t>
  </si>
  <si>
    <t>VOLUME</t>
  </si>
  <si>
    <t>CC:   G. Tyer</t>
  </si>
  <si>
    <t xml:space="preserve">         R. Skerik</t>
  </si>
  <si>
    <t>B. Beebe</t>
  </si>
  <si>
    <t>S. Looney</t>
  </si>
  <si>
    <t>K. English</t>
  </si>
  <si>
    <t>GCC Dispatcher</t>
  </si>
  <si>
    <t xml:space="preserve">SUPPLIER </t>
  </si>
  <si>
    <t>STATION</t>
  </si>
  <si>
    <t>NUMBER</t>
  </si>
  <si>
    <t>UPSTREAM</t>
  </si>
  <si>
    <t>INFO</t>
  </si>
  <si>
    <t>**  Nominations to continue until TU Electric changes such nominations.</t>
  </si>
  <si>
    <t>*   Change</t>
  </si>
  <si>
    <t>B. Fleming</t>
  </si>
  <si>
    <t xml:space="preserve">         G. Green</t>
  </si>
  <si>
    <t>FROM:  TIM POWELL - TXU ELECTRIC &amp; GAS  (TU Electric) on behalf of TUFCO</t>
  </si>
  <si>
    <t xml:space="preserve"> </t>
  </si>
  <si>
    <t xml:space="preserve">Prior </t>
  </si>
  <si>
    <t>Nom</t>
  </si>
  <si>
    <t xml:space="preserve">    </t>
  </si>
  <si>
    <t>Tenaska (S)</t>
  </si>
  <si>
    <t>ONEOK TRANSPORTATION K# 517325</t>
  </si>
  <si>
    <t>TOTAL MORGAN &amp; PERMIAN PLANT SUMMARY</t>
  </si>
  <si>
    <t>TO:  SHARON PARK / DON MCCLAIN - ONEOK WESTEX TRANSMISSION, INC.</t>
  </si>
  <si>
    <t>Goldsmith</t>
  </si>
  <si>
    <t>GID# 19129</t>
  </si>
  <si>
    <t>MORGAN PLANT SUMMARY            103793</t>
  </si>
  <si>
    <t>PERMIAN PLANT SUMMARY              103787</t>
  </si>
  <si>
    <t>Westex Pool</t>
  </si>
  <si>
    <t>GID # 19129</t>
  </si>
  <si>
    <t>TXU FUELS</t>
  </si>
  <si>
    <t>GLASSCOCK DEL.</t>
  </si>
  <si>
    <t>Texaco (S)</t>
  </si>
  <si>
    <t>Headley Plant</t>
  </si>
  <si>
    <t>GID #6251</t>
  </si>
  <si>
    <t>Western Gas Res. (S)</t>
  </si>
  <si>
    <t>TX. Harvey</t>
  </si>
  <si>
    <t>Duke Energy (S)</t>
  </si>
  <si>
    <t>Oasis Waha</t>
  </si>
  <si>
    <t>Conoco (S)</t>
  </si>
  <si>
    <t>20842 / GID # 9967</t>
  </si>
  <si>
    <t>106425 / GID# 1608</t>
  </si>
  <si>
    <t>USGT (S)</t>
  </si>
  <si>
    <t>TW Ward</t>
  </si>
  <si>
    <t>27161 / GID# 18204</t>
  </si>
  <si>
    <t>104154 / GID # 18204</t>
  </si>
  <si>
    <t>0281978502010 /GID# 15041</t>
  </si>
  <si>
    <t>WTX811.XLS</t>
  </si>
  <si>
    <t>SUBJECT:  WESTEX K # 517325 - August 11,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</si>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</sst>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13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  <font>
      <sz val="18"/>
      <name val="MS Serif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Border="1" applyAlignme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164" fontId="4" fillId="0" borderId="0" xfId="0" applyNumberFormat="1" applyFont="1"/>
    <xf numFmtId="164" fontId="6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165" fontId="7" fillId="0" borderId="0" xfId="0" applyNumberFormat="1" applyFont="1" applyAlignment="1">
      <alignment horizontal="left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14" fontId="7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8" fillId="0" borderId="5" xfId="0" applyFont="1" applyFill="1" applyBorder="1" applyAlignment="1"/>
    <xf numFmtId="0" fontId="7" fillId="0" borderId="5" xfId="0" applyFont="1" applyFill="1" applyBorder="1" applyAlignment="1"/>
    <xf numFmtId="164" fontId="7" fillId="0" borderId="5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/>
    <xf numFmtId="0" fontId="10" fillId="0" borderId="0" xfId="0" applyFont="1" applyFill="1" applyBorder="1" applyAlignment="1"/>
    <xf numFmtId="164" fontId="10" fillId="0" borderId="0" xfId="0" applyNumberFormat="1" applyFont="1" applyFill="1" applyBorder="1" applyAlignment="1"/>
    <xf numFmtId="0" fontId="8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/>
    <xf numFmtId="164" fontId="8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1" fillId="0" borderId="0" xfId="0" applyFont="1"/>
    <xf numFmtId="164" fontId="7" fillId="0" borderId="0" xfId="0" applyNumberFormat="1" applyFont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84"/>
  <sheetViews>
    <sheetView tabSelected="1" showOutlineSymbols="0" topLeftCell="A7" zoomScale="50" workbookViewId="0">
      <selection activeCell="B38" sqref="B38"/>
    </sheetView>
  </sheetViews>
  <sheetFormatPr defaultRowHeight="12.75" outlineLevelRow="2" x14ac:dyDescent="0.2"/>
  <cols>
    <col min="1" max="1" width="38" customWidth="1"/>
    <col min="2" max="2" width="7.7109375" customWidth="1"/>
    <col min="3" max="3" width="30.7109375" customWidth="1"/>
    <col min="4" max="4" width="15.85546875" customWidth="1"/>
    <col min="5" max="5" width="8.85546875" customWidth="1"/>
    <col min="6" max="6" width="27.7109375" customWidth="1"/>
    <col min="7" max="7" width="7.140625" customWidth="1"/>
    <col min="8" max="8" width="48.7109375" customWidth="1"/>
    <col min="9" max="10" width="4.5703125" customWidth="1"/>
    <col min="11" max="11" width="25.5703125" customWidth="1"/>
    <col min="12" max="12" width="27.7109375" customWidth="1"/>
    <col min="13" max="13" width="10.140625" customWidth="1"/>
  </cols>
  <sheetData>
    <row r="1" spans="1:17" ht="26.25" x14ac:dyDescent="0.4">
      <c r="A1" s="34" t="s">
        <v>51</v>
      </c>
      <c r="B1" s="35"/>
      <c r="C1" s="34"/>
      <c r="D1" s="35"/>
      <c r="E1" s="35"/>
      <c r="F1" s="35"/>
      <c r="G1" s="35"/>
      <c r="H1" s="35"/>
      <c r="I1" s="35"/>
      <c r="J1" s="35"/>
      <c r="K1" s="35"/>
      <c r="L1" s="58"/>
      <c r="M1" s="18"/>
      <c r="N1" s="18"/>
      <c r="O1" s="18"/>
      <c r="P1" s="18"/>
      <c r="Q1" s="18"/>
    </row>
    <row r="2" spans="1:17" ht="26.25" x14ac:dyDescent="0.4">
      <c r="A2" s="36">
        <f ca="1">NOW()</f>
        <v>41885.659969675929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58"/>
      <c r="M2" s="19"/>
      <c r="N2" s="19"/>
      <c r="O2" s="18"/>
      <c r="P2" s="18"/>
      <c r="Q2" s="18"/>
    </row>
    <row r="3" spans="1:17" ht="25.5" x14ac:dyDescent="0.3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21"/>
      <c r="N3" s="19"/>
      <c r="O3" s="18"/>
      <c r="P3" s="18"/>
      <c r="Q3" s="18"/>
    </row>
    <row r="4" spans="1:17" ht="26.25" x14ac:dyDescent="0.4">
      <c r="A4" s="38" t="s">
        <v>27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8"/>
      <c r="M4" s="21"/>
      <c r="N4" s="19"/>
      <c r="O4" s="18"/>
      <c r="P4" s="18"/>
      <c r="Q4" s="18"/>
    </row>
    <row r="5" spans="1:17" ht="26.25" x14ac:dyDescent="0.4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8" t="s">
        <v>20</v>
      </c>
      <c r="M5" s="21"/>
      <c r="N5" s="19"/>
      <c r="O5" s="18"/>
      <c r="P5" s="18"/>
      <c r="Q5" s="18"/>
    </row>
    <row r="6" spans="1:17" ht="26.25" x14ac:dyDescent="0.4">
      <c r="A6" s="38" t="s">
        <v>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57" t="s">
        <v>20</v>
      </c>
      <c r="M6" s="21"/>
      <c r="N6" s="19"/>
      <c r="O6" s="18"/>
      <c r="P6" s="18"/>
      <c r="Q6" s="18"/>
    </row>
    <row r="7" spans="1:17" ht="26.25" x14ac:dyDescent="0.4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8"/>
      <c r="M7" s="21"/>
      <c r="N7" s="19"/>
      <c r="O7" s="18"/>
      <c r="P7" s="18"/>
      <c r="Q7" s="18"/>
    </row>
    <row r="8" spans="1:17" ht="26.25" x14ac:dyDescent="0.4">
      <c r="A8" s="38"/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21"/>
      <c r="N8" s="19"/>
      <c r="O8" s="18"/>
      <c r="P8" s="18"/>
      <c r="Q8" s="18"/>
    </row>
    <row r="9" spans="1:17" ht="26.25" x14ac:dyDescent="0.4">
      <c r="A9" s="38"/>
      <c r="B9" s="37"/>
      <c r="C9" s="37"/>
      <c r="D9" s="37"/>
      <c r="E9" s="37"/>
      <c r="F9" s="37"/>
      <c r="G9" s="37"/>
      <c r="H9" s="37"/>
      <c r="I9" s="37"/>
      <c r="J9" s="37"/>
      <c r="L9" s="38"/>
      <c r="M9" s="21"/>
      <c r="N9" s="19"/>
      <c r="O9" s="18"/>
      <c r="P9" s="18"/>
      <c r="Q9" s="18"/>
    </row>
    <row r="10" spans="1:17" ht="26.25" x14ac:dyDescent="0.4">
      <c r="A10" s="38" t="s">
        <v>52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57" t="s">
        <v>20</v>
      </c>
      <c r="M10" s="21"/>
      <c r="N10" s="19"/>
      <c r="O10" s="18"/>
      <c r="P10" s="18"/>
      <c r="Q10" s="18"/>
    </row>
    <row r="11" spans="1:17" ht="25.5" x14ac:dyDescent="0.3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21"/>
      <c r="N11" s="19"/>
      <c r="O11" s="18"/>
      <c r="P11" s="18"/>
      <c r="Q11" s="18"/>
    </row>
    <row r="12" spans="1:17" ht="25.5" x14ac:dyDescent="0.3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1"/>
      <c r="N12" s="19"/>
      <c r="O12" s="18"/>
      <c r="P12" s="18"/>
      <c r="Q12" s="18"/>
    </row>
    <row r="13" spans="1:17" ht="24" customHeight="1" thickBot="1" x14ac:dyDescent="0.4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9" t="s">
        <v>20</v>
      </c>
      <c r="L13" s="39" t="s">
        <v>53</v>
      </c>
      <c r="M13" s="22"/>
      <c r="N13" s="19"/>
      <c r="O13" s="18"/>
      <c r="P13" s="18"/>
      <c r="Q13" s="18"/>
    </row>
    <row r="14" spans="1:17" ht="24" customHeight="1" thickTop="1" thickBot="1" x14ac:dyDescent="0.45">
      <c r="A14" s="40" t="s">
        <v>25</v>
      </c>
      <c r="B14" s="41"/>
      <c r="C14" s="42"/>
      <c r="D14" s="42"/>
      <c r="E14" s="38"/>
      <c r="F14" s="38"/>
      <c r="G14" s="38"/>
      <c r="H14" s="38"/>
      <c r="I14" s="38"/>
      <c r="J14" s="38"/>
      <c r="K14" s="43" t="s">
        <v>20</v>
      </c>
      <c r="L14" s="43">
        <v>36749</v>
      </c>
      <c r="M14" s="21"/>
      <c r="N14" s="19"/>
      <c r="O14" s="18"/>
      <c r="P14" s="18"/>
      <c r="Q14" s="62"/>
    </row>
    <row r="15" spans="1:17" ht="27" thickTop="1" x14ac:dyDescent="0.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9" t="s">
        <v>21</v>
      </c>
      <c r="L15" s="39" t="s">
        <v>1</v>
      </c>
      <c r="M15" s="21"/>
      <c r="N15" s="19"/>
      <c r="O15" s="18"/>
      <c r="P15" s="18"/>
      <c r="Q15" s="18"/>
    </row>
    <row r="16" spans="1:17" ht="26.25" x14ac:dyDescent="0.4">
      <c r="A16" s="38"/>
      <c r="B16" s="38"/>
      <c r="C16" s="38"/>
      <c r="D16" s="38"/>
      <c r="E16" s="38"/>
      <c r="F16" s="39" t="s">
        <v>11</v>
      </c>
      <c r="G16" s="39"/>
      <c r="H16" s="39" t="s">
        <v>13</v>
      </c>
      <c r="I16" s="39"/>
      <c r="J16" s="39"/>
      <c r="K16" s="39" t="s">
        <v>22</v>
      </c>
      <c r="L16" s="39" t="s">
        <v>2</v>
      </c>
      <c r="M16" s="21"/>
      <c r="N16" s="19"/>
      <c r="O16" s="18"/>
      <c r="P16" s="18"/>
      <c r="Q16" s="18"/>
    </row>
    <row r="17" spans="1:47" ht="26.25" x14ac:dyDescent="0.4">
      <c r="A17" s="44" t="s">
        <v>10</v>
      </c>
      <c r="B17" s="38"/>
      <c r="C17" s="44" t="s">
        <v>0</v>
      </c>
      <c r="D17" s="38"/>
      <c r="E17" s="38"/>
      <c r="F17" s="45" t="s">
        <v>12</v>
      </c>
      <c r="G17" s="45"/>
      <c r="H17" s="45" t="s">
        <v>14</v>
      </c>
      <c r="I17" s="45"/>
      <c r="J17" s="45"/>
      <c r="K17" s="45" t="s">
        <v>3</v>
      </c>
      <c r="L17" s="45" t="s">
        <v>3</v>
      </c>
      <c r="M17" s="21"/>
      <c r="N17" s="19" t="s">
        <v>23</v>
      </c>
      <c r="O17" s="18" t="s">
        <v>20</v>
      </c>
      <c r="P17" s="18" t="s">
        <v>20</v>
      </c>
      <c r="Q17" s="18"/>
    </row>
    <row r="18" spans="1:47" ht="25.5" x14ac:dyDescent="0.35">
      <c r="A18" s="37" t="s">
        <v>20</v>
      </c>
      <c r="B18" s="35" t="s">
        <v>20</v>
      </c>
      <c r="C18" s="37" t="s">
        <v>20</v>
      </c>
      <c r="D18" s="37" t="s">
        <v>20</v>
      </c>
      <c r="E18" s="37" t="s">
        <v>20</v>
      </c>
      <c r="F18" s="37" t="s">
        <v>20</v>
      </c>
      <c r="G18" s="37" t="s">
        <v>20</v>
      </c>
      <c r="H18" s="37" t="s">
        <v>20</v>
      </c>
      <c r="I18" s="37"/>
      <c r="J18" s="37"/>
      <c r="K18" s="46"/>
      <c r="L18" s="46"/>
      <c r="M18" s="21"/>
      <c r="N18" s="60"/>
      <c r="O18" s="61"/>
      <c r="P18" s="61"/>
      <c r="Q18" s="61"/>
    </row>
    <row r="19" spans="1:47" ht="26.25" outlineLevel="2" x14ac:dyDescent="0.4">
      <c r="A19" s="37" t="s">
        <v>24</v>
      </c>
      <c r="B19" s="37"/>
      <c r="C19" s="37" t="s">
        <v>28</v>
      </c>
      <c r="D19" s="37"/>
      <c r="E19" s="37"/>
      <c r="F19" s="47">
        <v>103707</v>
      </c>
      <c r="G19" s="37"/>
      <c r="H19" s="47" t="s">
        <v>29</v>
      </c>
      <c r="I19" s="38"/>
      <c r="J19" s="38"/>
      <c r="K19" s="59">
        <v>16</v>
      </c>
      <c r="L19" s="59">
        <v>16</v>
      </c>
      <c r="M19" s="26"/>
      <c r="N19" s="24"/>
      <c r="O19" s="25"/>
      <c r="P19" s="25"/>
      <c r="Q19" s="25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26.25" outlineLevel="2" x14ac:dyDescent="0.4">
      <c r="A20" s="37" t="s">
        <v>43</v>
      </c>
      <c r="B20" s="37"/>
      <c r="C20" s="37" t="s">
        <v>42</v>
      </c>
      <c r="D20" s="37"/>
      <c r="E20" s="37"/>
      <c r="F20" s="47">
        <v>103729</v>
      </c>
      <c r="G20" s="37"/>
      <c r="H20" s="47" t="s">
        <v>50</v>
      </c>
      <c r="I20" s="38"/>
      <c r="J20" s="38"/>
      <c r="K20" s="59">
        <v>7</v>
      </c>
      <c r="L20" s="63">
        <v>0</v>
      </c>
      <c r="M20" s="26"/>
      <c r="N20" s="24"/>
      <c r="O20" s="25"/>
      <c r="P20" s="25"/>
      <c r="Q20" s="25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26.25" outlineLevel="2" x14ac:dyDescent="0.4">
      <c r="A21" s="37" t="s">
        <v>24</v>
      </c>
      <c r="B21" s="37"/>
      <c r="C21" s="37" t="s">
        <v>32</v>
      </c>
      <c r="D21" s="37"/>
      <c r="E21" s="37"/>
      <c r="F21" s="47">
        <v>977872</v>
      </c>
      <c r="G21" s="37"/>
      <c r="H21" s="47" t="s">
        <v>33</v>
      </c>
      <c r="I21" s="38"/>
      <c r="J21" s="38"/>
      <c r="K21" s="59">
        <v>10</v>
      </c>
      <c r="L21" s="63">
        <v>14.742000000000001</v>
      </c>
      <c r="N21" s="24"/>
      <c r="O21" s="25"/>
      <c r="P21" s="25"/>
      <c r="Q21" s="25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23.25" outlineLevel="2" x14ac:dyDescent="0.35">
      <c r="K22" s="64"/>
      <c r="L22" s="64"/>
      <c r="M22" s="26"/>
      <c r="N22" s="24"/>
      <c r="O22" s="25"/>
      <c r="P22" s="25"/>
      <c r="Q22" s="25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27" outlineLevel="1" thickBot="1" x14ac:dyDescent="0.45">
      <c r="A23" s="50"/>
      <c r="B23" s="51"/>
      <c r="C23" s="51" t="s">
        <v>31</v>
      </c>
      <c r="D23" s="50"/>
      <c r="E23" s="50"/>
      <c r="F23" s="50"/>
      <c r="G23" s="50"/>
      <c r="H23" s="52"/>
      <c r="I23" s="52"/>
      <c r="J23" s="52"/>
      <c r="K23" s="52">
        <f>SUM(K19:K21)</f>
        <v>33</v>
      </c>
      <c r="L23" s="52">
        <f>SUM(L19:L21)</f>
        <v>30.742000000000001</v>
      </c>
      <c r="M23" s="21"/>
      <c r="N23" s="21"/>
      <c r="O23" s="20"/>
      <c r="P23" s="20"/>
      <c r="Q23" s="20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4"/>
      <c r="AP23" s="4"/>
      <c r="AQ23" s="4"/>
      <c r="AR23" s="4"/>
      <c r="AS23" s="4"/>
      <c r="AT23" s="4"/>
      <c r="AU23" s="4"/>
    </row>
    <row r="24" spans="1:47" ht="27" outlineLevel="1" thickTop="1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49"/>
      <c r="L24" s="49"/>
      <c r="M24" s="26"/>
      <c r="N24" s="24"/>
      <c r="O24" s="25"/>
      <c r="P24" s="25"/>
      <c r="Q24" s="25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26.25" outlineLevel="2" x14ac:dyDescent="0.4">
      <c r="A25" s="38"/>
      <c r="B25" s="38"/>
      <c r="C25" s="38"/>
      <c r="D25" s="38"/>
      <c r="E25" s="38"/>
      <c r="F25" s="39"/>
      <c r="G25" s="38"/>
      <c r="H25" s="39"/>
      <c r="I25" s="38"/>
      <c r="J25" s="38"/>
      <c r="K25" s="63"/>
      <c r="L25" s="63"/>
      <c r="M25" s="26"/>
      <c r="N25" s="24"/>
      <c r="O25" s="25"/>
      <c r="P25" s="25"/>
      <c r="Q25" s="25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25.5" outlineLevel="2" x14ac:dyDescent="0.35">
      <c r="A26" s="37" t="s">
        <v>36</v>
      </c>
      <c r="B26" s="37"/>
      <c r="C26" s="37" t="s">
        <v>37</v>
      </c>
      <c r="D26" s="37"/>
      <c r="E26" s="37"/>
      <c r="F26" s="47">
        <v>103763</v>
      </c>
      <c r="G26" s="37"/>
      <c r="H26" s="47" t="s">
        <v>38</v>
      </c>
      <c r="I26" s="37"/>
      <c r="J26" s="37"/>
      <c r="K26" s="48">
        <v>11.127000000000001</v>
      </c>
      <c r="L26" s="48">
        <v>11.127000000000001</v>
      </c>
      <c r="M26" s="26"/>
      <c r="N26" s="24"/>
      <c r="O26" s="25"/>
      <c r="P26" s="25"/>
      <c r="Q26" s="25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26.25" outlineLevel="2" x14ac:dyDescent="0.4">
      <c r="A27" s="37" t="s">
        <v>39</v>
      </c>
      <c r="B27" s="37"/>
      <c r="C27" s="37" t="s">
        <v>40</v>
      </c>
      <c r="D27" s="37"/>
      <c r="E27" s="37"/>
      <c r="F27" s="47">
        <v>103830</v>
      </c>
      <c r="G27" s="37"/>
      <c r="H27" s="47" t="s">
        <v>44</v>
      </c>
      <c r="I27" s="37"/>
      <c r="J27" s="37"/>
      <c r="K27" s="48">
        <v>5</v>
      </c>
      <c r="L27" s="49">
        <v>0</v>
      </c>
      <c r="M27" s="26" t="s">
        <v>20</v>
      </c>
      <c r="N27" s="24"/>
      <c r="O27" s="25"/>
      <c r="P27" s="25"/>
      <c r="Q27" s="25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25.5" outlineLevel="2" x14ac:dyDescent="0.35">
      <c r="A28" s="35" t="s">
        <v>41</v>
      </c>
      <c r="B28" s="37"/>
      <c r="C28" s="37" t="s">
        <v>40</v>
      </c>
      <c r="D28" s="37"/>
      <c r="E28" s="37"/>
      <c r="F28" s="47">
        <v>103830</v>
      </c>
      <c r="G28" s="37"/>
      <c r="H28" s="47" t="s">
        <v>45</v>
      </c>
      <c r="I28" s="37"/>
      <c r="J28" s="37"/>
      <c r="K28" s="48">
        <v>10</v>
      </c>
      <c r="L28" s="48">
        <v>10</v>
      </c>
      <c r="M28" s="26" t="s">
        <v>20</v>
      </c>
      <c r="N28" s="24"/>
      <c r="O28" s="25"/>
      <c r="P28" s="25"/>
      <c r="Q28" s="25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26.25" outlineLevel="2" x14ac:dyDescent="0.4">
      <c r="A29" s="35" t="s">
        <v>46</v>
      </c>
      <c r="B29" s="37"/>
      <c r="C29" s="37" t="s">
        <v>40</v>
      </c>
      <c r="D29" s="37"/>
      <c r="E29" s="37"/>
      <c r="F29" s="47">
        <v>103830</v>
      </c>
      <c r="G29" s="37"/>
      <c r="H29" s="47" t="s">
        <v>49</v>
      </c>
      <c r="I29" s="37"/>
      <c r="J29" s="37"/>
      <c r="K29" s="48">
        <v>10</v>
      </c>
      <c r="L29" s="49">
        <v>15</v>
      </c>
      <c r="M29" s="26"/>
      <c r="N29" s="24"/>
      <c r="O29" s="25"/>
      <c r="P29" s="25"/>
      <c r="Q29" s="25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26.25" outlineLevel="2" x14ac:dyDescent="0.4">
      <c r="A30" s="35" t="s">
        <v>46</v>
      </c>
      <c r="B30" s="37"/>
      <c r="C30" s="37" t="s">
        <v>47</v>
      </c>
      <c r="D30" s="37"/>
      <c r="E30" s="37"/>
      <c r="F30" s="47">
        <v>103750</v>
      </c>
      <c r="G30" s="47" t="s">
        <v>20</v>
      </c>
      <c r="H30" s="47" t="s">
        <v>48</v>
      </c>
      <c r="I30" s="37"/>
      <c r="J30" s="37"/>
      <c r="K30" s="48">
        <v>20</v>
      </c>
      <c r="L30" s="49">
        <v>15</v>
      </c>
      <c r="N30" s="24"/>
      <c r="O30" s="25"/>
      <c r="P30" s="25"/>
      <c r="Q30" s="2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26.25" outlineLevel="2" x14ac:dyDescent="0.4">
      <c r="A31" s="37"/>
      <c r="B31" s="37"/>
      <c r="C31" s="37"/>
      <c r="D31" s="37"/>
      <c r="E31" s="37"/>
      <c r="F31" s="47"/>
      <c r="G31" s="37"/>
      <c r="H31" s="47"/>
      <c r="I31" s="37"/>
      <c r="J31" s="37"/>
      <c r="K31" s="49"/>
      <c r="L31" s="49"/>
      <c r="M31" s="26"/>
      <c r="N31" s="24"/>
      <c r="O31" s="25"/>
      <c r="P31" s="25"/>
      <c r="Q31" s="25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27" outlineLevel="1" thickBot="1" x14ac:dyDescent="0.45">
      <c r="A32" s="50"/>
      <c r="B32" s="50"/>
      <c r="C32" s="51" t="s">
        <v>30</v>
      </c>
      <c r="D32" s="50"/>
      <c r="E32" s="50"/>
      <c r="F32" s="50"/>
      <c r="G32" s="50"/>
      <c r="H32" s="50"/>
      <c r="I32" s="50"/>
      <c r="J32" s="50"/>
      <c r="K32" s="52">
        <f>SUM(K26:K30)</f>
        <v>56.127000000000002</v>
      </c>
      <c r="L32" s="52">
        <f>SUM(L26:L30)</f>
        <v>51.127000000000002</v>
      </c>
      <c r="M32" s="26"/>
      <c r="N32" s="27"/>
      <c r="O32" s="28"/>
      <c r="P32" s="28"/>
      <c r="Q32" s="25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51" ht="27" outlineLevel="1" thickTop="1" x14ac:dyDescent="0.4">
      <c r="A33" s="35"/>
      <c r="B33" s="37"/>
      <c r="C33" s="38"/>
      <c r="D33" s="37"/>
      <c r="E33" s="37"/>
      <c r="F33" s="38"/>
      <c r="G33" s="38"/>
      <c r="H33" s="38"/>
      <c r="I33" s="38"/>
      <c r="J33" s="38"/>
      <c r="K33" s="49"/>
      <c r="L33" s="49"/>
      <c r="M33" s="23"/>
      <c r="N33" s="30"/>
      <c r="O33" s="31"/>
      <c r="P33" s="31"/>
      <c r="Q33" s="32"/>
      <c r="R33" s="33"/>
      <c r="S33" s="33"/>
      <c r="T33" s="33"/>
      <c r="U33" s="33"/>
      <c r="V33" s="33"/>
      <c r="W33" s="33"/>
      <c r="X33" s="33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51" ht="27" thickBot="1" x14ac:dyDescent="0.45">
      <c r="A34" s="50"/>
      <c r="B34" s="50"/>
      <c r="C34" s="51" t="s">
        <v>26</v>
      </c>
      <c r="D34" s="50"/>
      <c r="E34" s="50"/>
      <c r="F34" s="50"/>
      <c r="G34" s="50"/>
      <c r="H34" s="50"/>
      <c r="I34" s="50"/>
      <c r="J34" s="50"/>
      <c r="K34" s="52">
        <f>+K32+K23</f>
        <v>89.12700000000001</v>
      </c>
      <c r="L34" s="52">
        <f>+L32+L23</f>
        <v>81.869</v>
      </c>
      <c r="M34" s="23"/>
      <c r="N34" s="27"/>
      <c r="O34" s="28"/>
      <c r="P34" s="28"/>
      <c r="Q34" s="28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7"/>
      <c r="AW34" s="7"/>
      <c r="AX34" s="7"/>
      <c r="AY34" s="7"/>
    </row>
    <row r="35" spans="1:51" ht="26.25" thickTop="1" x14ac:dyDescent="0.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5"/>
      <c r="L35" s="55"/>
      <c r="M35" s="23"/>
      <c r="N35" s="27"/>
      <c r="O35" s="28"/>
      <c r="P35" s="28"/>
      <c r="Q35" s="28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7"/>
      <c r="AW35" s="7"/>
      <c r="AX35" s="7"/>
      <c r="AY35" s="7"/>
    </row>
    <row r="36" spans="1:51" ht="25.5" x14ac:dyDescent="0.3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5"/>
      <c r="L36" s="55"/>
      <c r="M36" s="23"/>
      <c r="N36" s="27"/>
      <c r="O36" s="28"/>
      <c r="P36" s="28"/>
      <c r="Q36" s="28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7"/>
      <c r="AW36" s="7"/>
      <c r="AX36" s="7"/>
      <c r="AY36" s="7"/>
    </row>
    <row r="37" spans="1:51" ht="26.25" x14ac:dyDescent="0.4">
      <c r="A37" s="38" t="s">
        <v>34</v>
      </c>
      <c r="B37" s="38"/>
      <c r="C37" s="38" t="s">
        <v>35</v>
      </c>
      <c r="D37" s="38"/>
      <c r="E37" s="38"/>
      <c r="F37" s="39">
        <v>103768</v>
      </c>
      <c r="G37" s="38"/>
      <c r="H37" s="39" t="s">
        <v>34</v>
      </c>
      <c r="I37" s="38"/>
      <c r="J37" s="38"/>
      <c r="K37" s="63">
        <v>7</v>
      </c>
      <c r="L37" s="63">
        <v>7</v>
      </c>
      <c r="M37" s="23"/>
      <c r="N37" s="27"/>
      <c r="O37" s="28"/>
      <c r="P37" s="28"/>
      <c r="Q37" s="28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7"/>
      <c r="AW37" s="7"/>
      <c r="AX37" s="7"/>
      <c r="AY37" s="7"/>
    </row>
    <row r="38" spans="1:51" ht="26.25" x14ac:dyDescent="0.4">
      <c r="A38" s="38"/>
      <c r="B38" s="38"/>
      <c r="C38" s="38"/>
      <c r="D38" s="38"/>
      <c r="E38" s="38"/>
      <c r="F38" s="39"/>
      <c r="G38" s="38"/>
      <c r="H38" s="39"/>
      <c r="I38" s="38"/>
      <c r="J38" s="38"/>
      <c r="K38" s="63"/>
      <c r="L38" s="63"/>
      <c r="M38" s="23"/>
      <c r="N38" s="27"/>
      <c r="O38" s="28"/>
      <c r="P38" s="28"/>
      <c r="Q38" s="28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7"/>
      <c r="AW38" s="7"/>
      <c r="AX38" s="7"/>
      <c r="AY38" s="7"/>
    </row>
    <row r="39" spans="1:51" ht="23.25" customHeight="1" x14ac:dyDescent="0.35">
      <c r="A39" s="35"/>
      <c r="B39" s="35"/>
      <c r="C39" s="35"/>
      <c r="D39" s="35"/>
      <c r="E39" s="35"/>
      <c r="F39" s="56"/>
      <c r="G39" s="35"/>
      <c r="H39" s="56"/>
      <c r="I39" s="35"/>
      <c r="J39" s="35"/>
      <c r="K39" s="53"/>
      <c r="L39" s="53"/>
      <c r="M39" s="26"/>
      <c r="N39" s="24"/>
      <c r="O39" s="25"/>
      <c r="P39" s="25"/>
      <c r="Q39" s="25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51" ht="23.25" customHeight="1" x14ac:dyDescent="0.35">
      <c r="A40" s="37" t="s">
        <v>16</v>
      </c>
      <c r="B40" s="37"/>
      <c r="C40" s="37"/>
      <c r="D40" s="37"/>
      <c r="E40" s="37"/>
      <c r="F40" s="47"/>
      <c r="G40" s="47"/>
      <c r="H40" s="47"/>
      <c r="I40" s="47"/>
      <c r="J40" s="47"/>
      <c r="K40" s="53"/>
      <c r="L40" s="53"/>
      <c r="M40" s="26"/>
      <c r="N40" s="24"/>
      <c r="O40" s="25"/>
      <c r="P40" s="25"/>
      <c r="Q40" s="25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51" ht="23.25" customHeight="1" x14ac:dyDescent="0.35">
      <c r="A41" s="37" t="s">
        <v>15</v>
      </c>
      <c r="B41" s="37"/>
      <c r="C41" s="37"/>
      <c r="D41" s="37"/>
      <c r="E41" s="37"/>
      <c r="F41" s="47"/>
      <c r="G41" s="47"/>
      <c r="H41" s="47"/>
      <c r="I41" s="47"/>
      <c r="J41" s="47"/>
      <c r="K41" s="53"/>
      <c r="L41" s="53"/>
      <c r="M41" s="26"/>
      <c r="N41" s="24"/>
      <c r="O41" s="25"/>
      <c r="P41" s="25"/>
      <c r="Q41" s="25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51" ht="19.899999999999999" customHeight="1" x14ac:dyDescent="0.35">
      <c r="A42" s="37"/>
      <c r="B42" s="37"/>
      <c r="C42" s="37"/>
      <c r="D42" s="37"/>
      <c r="E42" s="37"/>
      <c r="F42" s="47"/>
      <c r="G42" s="47"/>
      <c r="H42" s="47"/>
      <c r="I42" s="47"/>
      <c r="J42" s="47"/>
      <c r="K42" s="53"/>
      <c r="L42" s="53"/>
      <c r="M42" s="26"/>
      <c r="N42" s="24"/>
      <c r="O42" s="25"/>
      <c r="P42" s="25"/>
      <c r="Q42" s="2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51" ht="25.5" x14ac:dyDescent="0.3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53"/>
      <c r="L43" s="53"/>
      <c r="M43" s="26"/>
      <c r="N43" s="24"/>
      <c r="O43" s="25"/>
      <c r="P43" s="25"/>
      <c r="Q43" s="25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51" ht="25.5" x14ac:dyDescent="0.3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53"/>
      <c r="L44" s="53"/>
      <c r="M44" s="26"/>
      <c r="N44" s="24"/>
      <c r="O44" s="25"/>
      <c r="P44" s="25"/>
      <c r="Q44" s="25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51" ht="25.5" x14ac:dyDescent="0.35">
      <c r="A45" s="37" t="s">
        <v>4</v>
      </c>
      <c r="B45" s="37" t="s">
        <v>17</v>
      </c>
      <c r="C45" s="37"/>
      <c r="D45" s="37" t="s">
        <v>8</v>
      </c>
      <c r="E45" s="37"/>
      <c r="F45" s="37"/>
      <c r="G45" s="37"/>
      <c r="H45" s="37"/>
      <c r="I45" s="37"/>
      <c r="J45" s="37"/>
      <c r="K45" s="53"/>
      <c r="L45" s="53"/>
      <c r="M45" s="26"/>
      <c r="N45" s="24"/>
      <c r="O45" s="25"/>
      <c r="P45" s="25"/>
      <c r="Q45" s="25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51" ht="25.5" x14ac:dyDescent="0.35">
      <c r="A46" s="37" t="s">
        <v>5</v>
      </c>
      <c r="B46" s="37" t="s">
        <v>6</v>
      </c>
      <c r="C46" s="37"/>
      <c r="D46" s="37" t="s">
        <v>9</v>
      </c>
      <c r="E46" s="37"/>
      <c r="F46" s="37"/>
      <c r="G46" s="37"/>
      <c r="H46" s="37"/>
      <c r="I46" s="37"/>
      <c r="J46" s="37"/>
      <c r="K46" s="53"/>
      <c r="L46" s="53"/>
      <c r="M46" s="26"/>
      <c r="N46" s="24"/>
      <c r="O46" s="25"/>
      <c r="P46" s="25"/>
      <c r="Q46" s="2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51" ht="25.5" x14ac:dyDescent="0.35">
      <c r="A47" s="37" t="s">
        <v>18</v>
      </c>
      <c r="B47" s="37" t="s">
        <v>7</v>
      </c>
      <c r="C47" s="37"/>
      <c r="D47" s="37"/>
      <c r="E47" s="37"/>
      <c r="F47" s="37"/>
      <c r="G47" s="37"/>
      <c r="H47" s="37"/>
      <c r="I47" s="37"/>
      <c r="J47" s="37"/>
      <c r="K47" s="53"/>
      <c r="L47" s="53"/>
      <c r="M47" s="26"/>
      <c r="N47" s="24"/>
      <c r="O47" s="25"/>
      <c r="P47" s="25"/>
      <c r="Q47" s="2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51" ht="23.25" x14ac:dyDescent="0.3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9"/>
      <c r="L48" s="29"/>
      <c r="M48" s="26"/>
      <c r="N48" s="24"/>
      <c r="O48" s="25"/>
      <c r="P48" s="25"/>
      <c r="Q48" s="2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23.25" x14ac:dyDescent="0.3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9"/>
      <c r="L49" s="29"/>
      <c r="M49" s="26"/>
      <c r="N49" s="24"/>
      <c r="O49" s="25"/>
      <c r="P49" s="25"/>
      <c r="Q49" s="2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23.25" x14ac:dyDescent="0.35">
      <c r="A50" s="13"/>
      <c r="B50" s="20"/>
      <c r="C50" s="20"/>
      <c r="D50" s="20"/>
      <c r="E50" s="20"/>
      <c r="F50" s="20"/>
      <c r="G50" s="20"/>
      <c r="H50" s="20"/>
      <c r="I50" s="20"/>
      <c r="J50" s="20"/>
      <c r="K50" s="29"/>
      <c r="L50" s="29"/>
      <c r="M50" s="26"/>
      <c r="N50" s="24"/>
      <c r="O50" s="25"/>
      <c r="P50" s="25"/>
      <c r="Q50" s="2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20.25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7"/>
      <c r="L51" s="17"/>
      <c r="M51" s="16"/>
      <c r="N51" s="14"/>
      <c r="O51" s="15"/>
      <c r="P51" s="15"/>
      <c r="Q51" s="1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20.25" x14ac:dyDescent="0.3">
      <c r="A52" s="8"/>
      <c r="B52" s="13"/>
      <c r="C52" s="13"/>
      <c r="D52" s="13"/>
      <c r="E52" s="13"/>
      <c r="F52" s="13"/>
      <c r="G52" s="13"/>
      <c r="H52" s="13"/>
      <c r="I52" s="13"/>
      <c r="J52" s="13"/>
      <c r="K52" s="17"/>
      <c r="L52" s="17"/>
      <c r="M52" s="16"/>
      <c r="N52" s="14"/>
      <c r="O52" s="15"/>
      <c r="P52" s="15"/>
      <c r="Q52" s="1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8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9"/>
      <c r="L53" s="9"/>
      <c r="M53" s="10"/>
      <c r="N53" s="11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8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9"/>
      <c r="L54" s="9"/>
      <c r="M54" s="10"/>
      <c r="N54" s="11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8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9"/>
      <c r="L55" s="9"/>
      <c r="M55" s="12"/>
      <c r="N55" s="11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8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9"/>
      <c r="L56" s="9"/>
      <c r="M56" s="12"/>
      <c r="N56" s="11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8" x14ac:dyDescent="0.25">
      <c r="A57" s="1"/>
      <c r="B57" s="8"/>
      <c r="C57" s="8"/>
      <c r="D57" s="8"/>
      <c r="E57" s="8"/>
      <c r="F57" s="8"/>
      <c r="G57" s="8"/>
      <c r="H57" s="8"/>
      <c r="I57" s="8"/>
      <c r="J57" s="8"/>
      <c r="K57" s="9"/>
      <c r="L57" s="9"/>
      <c r="M57" s="12"/>
      <c r="N57" s="11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3"/>
      <c r="L58" s="3"/>
      <c r="M58" s="12"/>
      <c r="N58" s="11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3"/>
      <c r="L59" s="3"/>
      <c r="M59" s="12"/>
      <c r="N59" s="11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3"/>
      <c r="M60" s="12"/>
      <c r="N60" s="11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3"/>
      <c r="L61" s="3"/>
      <c r="M61" s="12"/>
      <c r="N61" s="11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3"/>
      <c r="L62" s="3"/>
      <c r="M62" s="12"/>
      <c r="N62" s="11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3"/>
      <c r="L63" s="3"/>
      <c r="M63" s="12"/>
      <c r="N63" s="11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3"/>
      <c r="L64" s="3"/>
      <c r="M64" s="12"/>
      <c r="N64" s="11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3"/>
      <c r="L65" s="3"/>
      <c r="M65" s="12"/>
      <c r="N65" s="11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3"/>
      <c r="L66" s="3"/>
      <c r="M66" s="12"/>
      <c r="N66" s="11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3"/>
      <c r="L67" s="3"/>
      <c r="M67" s="12"/>
      <c r="N67" s="11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3"/>
      <c r="L68" s="3"/>
      <c r="M68" s="12"/>
      <c r="N68" s="11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3"/>
      <c r="L69" s="3"/>
      <c r="M69" s="12"/>
      <c r="N69" s="11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3"/>
      <c r="L70" s="3"/>
      <c r="M70" s="12"/>
      <c r="N70" s="11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3"/>
      <c r="L71" s="3"/>
      <c r="M71" s="12"/>
      <c r="N71" s="11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3"/>
      <c r="L72" s="3"/>
      <c r="M72" s="12"/>
      <c r="N72" s="11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3"/>
      <c r="L73" s="3"/>
      <c r="M73" s="12"/>
      <c r="N73" s="11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3"/>
      <c r="L74" s="3"/>
      <c r="M74" s="12"/>
      <c r="N74" s="1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3"/>
      <c r="L75" s="3"/>
      <c r="M75" s="12"/>
      <c r="N75" s="11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3"/>
      <c r="L76" s="3"/>
      <c r="M76" s="12"/>
      <c r="N76" s="11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3"/>
      <c r="M77" s="12"/>
      <c r="N77" s="11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3"/>
      <c r="M78" s="12"/>
      <c r="N78" s="11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3"/>
      <c r="M79" s="12"/>
      <c r="N79" s="11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3"/>
      <c r="M80" s="12"/>
      <c r="N80" s="11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3"/>
      <c r="M81" s="12"/>
      <c r="N81" s="11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3"/>
      <c r="M82" s="12"/>
      <c r="N82" s="11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3"/>
      <c r="M83" s="12"/>
      <c r="N83" s="11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3"/>
      <c r="M84" s="12"/>
      <c r="N84" s="11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3"/>
      <c r="M85" s="12"/>
      <c r="N85" s="11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12"/>
      <c r="N86" s="11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12"/>
      <c r="N87" s="11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12"/>
      <c r="N88" s="11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12"/>
      <c r="N89" s="11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12"/>
      <c r="N90" s="11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12"/>
      <c r="N91" s="11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12"/>
      <c r="N92" s="11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12"/>
      <c r="N93" s="11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12"/>
      <c r="N94" s="11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2"/>
      <c r="N95" s="1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12"/>
      <c r="N96" s="1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12"/>
      <c r="N97" s="1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2"/>
      <c r="N98" s="1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12"/>
      <c r="N99" s="1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2"/>
      <c r="N100" s="1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12"/>
      <c r="N101" s="1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2"/>
      <c r="N102" s="1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2"/>
      <c r="N103" s="1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2"/>
      <c r="N104" s="1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2"/>
      <c r="N105" s="1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2"/>
      <c r="N106" s="1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2"/>
      <c r="N107" s="1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2"/>
      <c r="N108" s="1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2"/>
      <c r="N109" s="1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2"/>
      <c r="N110" s="1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2"/>
      <c r="N111" s="1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2"/>
      <c r="N112" s="1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2"/>
      <c r="N113" s="1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2"/>
      <c r="N114" s="1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2"/>
      <c r="N115" s="1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2"/>
      <c r="N116" s="1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2"/>
      <c r="N117" s="1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2"/>
      <c r="N118" s="1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2"/>
      <c r="N119" s="1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2"/>
      <c r="N120" s="1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2"/>
      <c r="N121" s="1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2"/>
      <c r="N122" s="1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2"/>
      <c r="N123" s="1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2"/>
      <c r="N124" s="1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2"/>
      <c r="N125" s="1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2"/>
      <c r="N126" s="1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2"/>
      <c r="N127" s="1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2"/>
      <c r="N128" s="1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2"/>
      <c r="N129" s="1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2"/>
      <c r="N130" s="1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2"/>
      <c r="N131" s="1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2"/>
      <c r="N132" s="1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2"/>
      <c r="N133" s="1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2"/>
      <c r="N134" s="1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2"/>
      <c r="N135" s="1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2"/>
      <c r="N136" s="1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2"/>
      <c r="N137" s="1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2"/>
      <c r="N138" s="1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2"/>
      <c r="N139" s="1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2"/>
      <c r="N140" s="1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2"/>
      <c r="N141" s="1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2"/>
      <c r="N142" s="1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2"/>
      <c r="N143" s="1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2"/>
      <c r="N144" s="1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2"/>
      <c r="N145" s="1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2"/>
      <c r="N146" s="1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2"/>
      <c r="N147" s="1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2"/>
      <c r="N148" s="1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2"/>
      <c r="N149" s="1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2"/>
      <c r="N150" s="1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2"/>
      <c r="N151" s="1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2"/>
      <c r="N152" s="1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2"/>
      <c r="N153" s="1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2"/>
      <c r="N154" s="1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2"/>
      <c r="N155" s="1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2"/>
      <c r="N156" s="1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2"/>
      <c r="N157" s="1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2"/>
      <c r="N158" s="1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2"/>
      <c r="N159" s="1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2"/>
      <c r="N160" s="1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2"/>
      <c r="N161" s="1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2"/>
      <c r="N162" s="1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2"/>
      <c r="N163" s="1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2"/>
      <c r="N164" s="1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2"/>
      <c r="N165" s="1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2"/>
      <c r="N166" s="1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2"/>
      <c r="N167" s="1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2"/>
      <c r="N168" s="1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2"/>
      <c r="N169" s="1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2"/>
      <c r="N170" s="1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2"/>
      <c r="N171" s="1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2"/>
      <c r="N172" s="1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2"/>
      <c r="N173" s="1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2"/>
      <c r="N174" s="1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2"/>
      <c r="N175" s="1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2"/>
      <c r="N176" s="1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2"/>
      <c r="N177" s="1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2"/>
      <c r="N178" s="1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2"/>
      <c r="N179" s="1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2"/>
      <c r="N180" s="1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2"/>
      <c r="N181" s="1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2"/>
      <c r="N182" s="1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2"/>
      <c r="N183" s="1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2"/>
      <c r="N184" s="1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2"/>
      <c r="N185" s="1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2"/>
      <c r="N186" s="1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2"/>
      <c r="N187" s="1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2"/>
      <c r="N188" s="1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2"/>
      <c r="N189" s="1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2"/>
      <c r="N190" s="1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2"/>
      <c r="N191" s="1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2"/>
      <c r="N192" s="1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2"/>
      <c r="N193" s="1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2"/>
      <c r="N194" s="1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2"/>
      <c r="N195" s="1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2"/>
      <c r="N196" s="1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3"/>
      <c r="N197" s="1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13.5" thickBot="1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13.5" thickBot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1:47" x14ac:dyDescent="0.2"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1:47" x14ac:dyDescent="0.2"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1:47" ht="13.5" thickBot="1" x14ac:dyDescent="0.25">
      <c r="K355" s="4"/>
      <c r="L355" s="4"/>
      <c r="M355" s="5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1:47" x14ac:dyDescent="0.2"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1:47" x14ac:dyDescent="0.2"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1:47" x14ac:dyDescent="0.2"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1:47" x14ac:dyDescent="0.2"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1:47" x14ac:dyDescent="0.2"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1:47" x14ac:dyDescent="0.2"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1:47" x14ac:dyDescent="0.2"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1:47" x14ac:dyDescent="0.2"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1:47" x14ac:dyDescent="0.2"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1:47" x14ac:dyDescent="0.2"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1:47" x14ac:dyDescent="0.2"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1:47" x14ac:dyDescent="0.2"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1:47" x14ac:dyDescent="0.2"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1:47" x14ac:dyDescent="0.2"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1:47" x14ac:dyDescent="0.2"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1:47" x14ac:dyDescent="0.2"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1:47" x14ac:dyDescent="0.2"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1:47" x14ac:dyDescent="0.2"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1:47" x14ac:dyDescent="0.2"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1:47" x14ac:dyDescent="0.2"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1:47" x14ac:dyDescent="0.2"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1:47" x14ac:dyDescent="0.2"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1:47" x14ac:dyDescent="0.2"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1:47" x14ac:dyDescent="0.2"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1:47" x14ac:dyDescent="0.2"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1:47" x14ac:dyDescent="0.2"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1:47" x14ac:dyDescent="0.2"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1:47" x14ac:dyDescent="0.2"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1:47" x14ac:dyDescent="0.2"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1:47" x14ac:dyDescent="0.2"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1:47" x14ac:dyDescent="0.2"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1:47" x14ac:dyDescent="0.2"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1:47" x14ac:dyDescent="0.2"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1:47" x14ac:dyDescent="0.2"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1:47" x14ac:dyDescent="0.2"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1:47" x14ac:dyDescent="0.2"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1:47" x14ac:dyDescent="0.2"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1:47" x14ac:dyDescent="0.2"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1:47" x14ac:dyDescent="0.2"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1:47" x14ac:dyDescent="0.2"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1:47" x14ac:dyDescent="0.2"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1:47" x14ac:dyDescent="0.2"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1:47" x14ac:dyDescent="0.2"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1:47" x14ac:dyDescent="0.2"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1:47" x14ac:dyDescent="0.2"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1:47" x14ac:dyDescent="0.2"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1:47" x14ac:dyDescent="0.2"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1:47" x14ac:dyDescent="0.2"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1:47" x14ac:dyDescent="0.2"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1:47" x14ac:dyDescent="0.2"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1:47" x14ac:dyDescent="0.2"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1:47" x14ac:dyDescent="0.2"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1:47" x14ac:dyDescent="0.2"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1:47" x14ac:dyDescent="0.2"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1:47" x14ac:dyDescent="0.2"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1:47" x14ac:dyDescent="0.2"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1:47" x14ac:dyDescent="0.2"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1:47" x14ac:dyDescent="0.2"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1:47" x14ac:dyDescent="0.2"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1:47" x14ac:dyDescent="0.2"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1:47" x14ac:dyDescent="0.2"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1:47" x14ac:dyDescent="0.2"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1:47" x14ac:dyDescent="0.2"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1:47" x14ac:dyDescent="0.2"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1:47" x14ac:dyDescent="0.2"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1:47" x14ac:dyDescent="0.2"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1:47" x14ac:dyDescent="0.2"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1:47" x14ac:dyDescent="0.2"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1:47" x14ac:dyDescent="0.2"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1:47" x14ac:dyDescent="0.2"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1:47" x14ac:dyDescent="0.2"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1:47" x14ac:dyDescent="0.2"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1:47" x14ac:dyDescent="0.2"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1:47" x14ac:dyDescent="0.2"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1:47" x14ac:dyDescent="0.2"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1:47" x14ac:dyDescent="0.2"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1:47" x14ac:dyDescent="0.2"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1:47" x14ac:dyDescent="0.2"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1:47" x14ac:dyDescent="0.2"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1:47" x14ac:dyDescent="0.2"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1:47" x14ac:dyDescent="0.2"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1:47" x14ac:dyDescent="0.2"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1:47" x14ac:dyDescent="0.2"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1:47" x14ac:dyDescent="0.2"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1:47" x14ac:dyDescent="0.2"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1:47" x14ac:dyDescent="0.2"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1:47" x14ac:dyDescent="0.2"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1:47" x14ac:dyDescent="0.2"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1:47" x14ac:dyDescent="0.2"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1:47" x14ac:dyDescent="0.2"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1:47" x14ac:dyDescent="0.2"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1:47" x14ac:dyDescent="0.2"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1:47" x14ac:dyDescent="0.2"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1:47" x14ac:dyDescent="0.2"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1:47" x14ac:dyDescent="0.2"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1:47" x14ac:dyDescent="0.2"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1:47" x14ac:dyDescent="0.2"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1:47" x14ac:dyDescent="0.2"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1:47" x14ac:dyDescent="0.2"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1:47" x14ac:dyDescent="0.2"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1:47" x14ac:dyDescent="0.2"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1:47" x14ac:dyDescent="0.2"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1:47" x14ac:dyDescent="0.2"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1:47" x14ac:dyDescent="0.2"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1:47" x14ac:dyDescent="0.2"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1:47" x14ac:dyDescent="0.2"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1:47" x14ac:dyDescent="0.2"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1:47" x14ac:dyDescent="0.2"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1:47" x14ac:dyDescent="0.2"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1:47" x14ac:dyDescent="0.2"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1:47" x14ac:dyDescent="0.2"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1:47" x14ac:dyDescent="0.2"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1:47" x14ac:dyDescent="0.2"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1:47" x14ac:dyDescent="0.2"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1:47" x14ac:dyDescent="0.2"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1:47" x14ac:dyDescent="0.2"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1:47" x14ac:dyDescent="0.2"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1:47" x14ac:dyDescent="0.2"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1:47" x14ac:dyDescent="0.2"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1:47" x14ac:dyDescent="0.2"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1:47" x14ac:dyDescent="0.2"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1:47" x14ac:dyDescent="0.2"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1:47" x14ac:dyDescent="0.2"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1:47" x14ac:dyDescent="0.2"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1:47" x14ac:dyDescent="0.2"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1:47" x14ac:dyDescent="0.2"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1:47" x14ac:dyDescent="0.2"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1:47" x14ac:dyDescent="0.2"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1:47" x14ac:dyDescent="0.2"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1:47" x14ac:dyDescent="0.2"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1:47" x14ac:dyDescent="0.2"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1:47" x14ac:dyDescent="0.2"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1:47" x14ac:dyDescent="0.2"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1:47" x14ac:dyDescent="0.2"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1:47" x14ac:dyDescent="0.2"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1:47" x14ac:dyDescent="0.2"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1:47" x14ac:dyDescent="0.2"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1:47" x14ac:dyDescent="0.2"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1:47" x14ac:dyDescent="0.2"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1:47" x14ac:dyDescent="0.2"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1:47" x14ac:dyDescent="0.2"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1:47" x14ac:dyDescent="0.2"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1:47" x14ac:dyDescent="0.2"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1:47" x14ac:dyDescent="0.2"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1:47" x14ac:dyDescent="0.2"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1:47" x14ac:dyDescent="0.2"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1:47" x14ac:dyDescent="0.2"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1:47" x14ac:dyDescent="0.2"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1:47" x14ac:dyDescent="0.2"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1:47" x14ac:dyDescent="0.2"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1:47" x14ac:dyDescent="0.2"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1:47" x14ac:dyDescent="0.2"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1:47" x14ac:dyDescent="0.2"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1:47" x14ac:dyDescent="0.2"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1:47" x14ac:dyDescent="0.2"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1:47" x14ac:dyDescent="0.2"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1:47" x14ac:dyDescent="0.2"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1:47" x14ac:dyDescent="0.2"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1:47" x14ac:dyDescent="0.2"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1:47" x14ac:dyDescent="0.2"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1:47" x14ac:dyDescent="0.2"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1:47" x14ac:dyDescent="0.2"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1:47" x14ac:dyDescent="0.2"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1:47" x14ac:dyDescent="0.2"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1:47" x14ac:dyDescent="0.2"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1:47" x14ac:dyDescent="0.2"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1:47" x14ac:dyDescent="0.2"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1:47" x14ac:dyDescent="0.2"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1:47" x14ac:dyDescent="0.2"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1:47" x14ac:dyDescent="0.2"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1:47" x14ac:dyDescent="0.2"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1:47" x14ac:dyDescent="0.2"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1:47" x14ac:dyDescent="0.2"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1:47" x14ac:dyDescent="0.2"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1:47" x14ac:dyDescent="0.2"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1:47" x14ac:dyDescent="0.2"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1:47" x14ac:dyDescent="0.2"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1:47" x14ac:dyDescent="0.2"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1:47" x14ac:dyDescent="0.2"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1:47" x14ac:dyDescent="0.2"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1:47" x14ac:dyDescent="0.2"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1:47" x14ac:dyDescent="0.2"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1:47" x14ac:dyDescent="0.2"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1:47" x14ac:dyDescent="0.2"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1:47" x14ac:dyDescent="0.2"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1:47" x14ac:dyDescent="0.2"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1:47" x14ac:dyDescent="0.2"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1:47" x14ac:dyDescent="0.2"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1:47" x14ac:dyDescent="0.2"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1:47" x14ac:dyDescent="0.2"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1:47" x14ac:dyDescent="0.2"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1:47" x14ac:dyDescent="0.2"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1:47" x14ac:dyDescent="0.2"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1:47" x14ac:dyDescent="0.2"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1:47" x14ac:dyDescent="0.2"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1:47" x14ac:dyDescent="0.2"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1:47" x14ac:dyDescent="0.2"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1:47" x14ac:dyDescent="0.2"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1:47" x14ac:dyDescent="0.2"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1:47" x14ac:dyDescent="0.2"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1:47" x14ac:dyDescent="0.2"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1:47" x14ac:dyDescent="0.2"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1:47" x14ac:dyDescent="0.2"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1:47" x14ac:dyDescent="0.2"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1:47" x14ac:dyDescent="0.2"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1:47" x14ac:dyDescent="0.2"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1:47" x14ac:dyDescent="0.2"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1:47" x14ac:dyDescent="0.2"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1:47" x14ac:dyDescent="0.2"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1:47" x14ac:dyDescent="0.2"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1:47" x14ac:dyDescent="0.2"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1:47" x14ac:dyDescent="0.2"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1:47" x14ac:dyDescent="0.2"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1:47" x14ac:dyDescent="0.2"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1:47" x14ac:dyDescent="0.2"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1:47" x14ac:dyDescent="0.2"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1:47" x14ac:dyDescent="0.2"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1:47" x14ac:dyDescent="0.2"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1:47" x14ac:dyDescent="0.2"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1:47" x14ac:dyDescent="0.2"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1:47" x14ac:dyDescent="0.2"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1:47" x14ac:dyDescent="0.2"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1:47" x14ac:dyDescent="0.2"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1:47" x14ac:dyDescent="0.2"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1:47" x14ac:dyDescent="0.2"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1:47" x14ac:dyDescent="0.2"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1:47" x14ac:dyDescent="0.2"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1:47" x14ac:dyDescent="0.2"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1:47" x14ac:dyDescent="0.2"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1:47" x14ac:dyDescent="0.2"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1:47" x14ac:dyDescent="0.2"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1:47" x14ac:dyDescent="0.2"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1:47" x14ac:dyDescent="0.2"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1:47" x14ac:dyDescent="0.2"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1:47" x14ac:dyDescent="0.2"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1:47" x14ac:dyDescent="0.2"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1:47" x14ac:dyDescent="0.2"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1:47" x14ac:dyDescent="0.2"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1:47" x14ac:dyDescent="0.2"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1:47" x14ac:dyDescent="0.2"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1:47" x14ac:dyDescent="0.2"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1:47" x14ac:dyDescent="0.2"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1:47" x14ac:dyDescent="0.2"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1:47" x14ac:dyDescent="0.2"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1:47" x14ac:dyDescent="0.2"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1:47" x14ac:dyDescent="0.2"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1:47" x14ac:dyDescent="0.2"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1:47" x14ac:dyDescent="0.2"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1:47" x14ac:dyDescent="0.2"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1:47" x14ac:dyDescent="0.2"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1:47" x14ac:dyDescent="0.2"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1:47" x14ac:dyDescent="0.2"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1:47" x14ac:dyDescent="0.2"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1:47" x14ac:dyDescent="0.2"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1:47" x14ac:dyDescent="0.2"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1:47" x14ac:dyDescent="0.2"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1:47" x14ac:dyDescent="0.2"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1:47" x14ac:dyDescent="0.2"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1:47" x14ac:dyDescent="0.2"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1:47" x14ac:dyDescent="0.2"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1:47" x14ac:dyDescent="0.2"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1:47" x14ac:dyDescent="0.2"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1:47" x14ac:dyDescent="0.2"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1:47" x14ac:dyDescent="0.2"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1:47" x14ac:dyDescent="0.2"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1:47" x14ac:dyDescent="0.2"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1:47" x14ac:dyDescent="0.2"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1:47" x14ac:dyDescent="0.2"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1:47" x14ac:dyDescent="0.2"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1:47" x14ac:dyDescent="0.2"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1:47" x14ac:dyDescent="0.2"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1:47" x14ac:dyDescent="0.2"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1:47" x14ac:dyDescent="0.2"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1:47" x14ac:dyDescent="0.2"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1:47" x14ac:dyDescent="0.2"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1:47" x14ac:dyDescent="0.2"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1:47" x14ac:dyDescent="0.2"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1:47" x14ac:dyDescent="0.2"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1:47" x14ac:dyDescent="0.2"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1:47" x14ac:dyDescent="0.2"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1:47" x14ac:dyDescent="0.2"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1:47" x14ac:dyDescent="0.2"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1:47" x14ac:dyDescent="0.2"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1:47" x14ac:dyDescent="0.2"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1:47" x14ac:dyDescent="0.2"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1:47" x14ac:dyDescent="0.2"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1:47" x14ac:dyDescent="0.2"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1:47" x14ac:dyDescent="0.2"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1:47" x14ac:dyDescent="0.2"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1:47" x14ac:dyDescent="0.2"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1:47" x14ac:dyDescent="0.2"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1:47" x14ac:dyDescent="0.2"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1:47" x14ac:dyDescent="0.2"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1:47" x14ac:dyDescent="0.2"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1:47" x14ac:dyDescent="0.2"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1:47" x14ac:dyDescent="0.2"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1:47" x14ac:dyDescent="0.2"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1:47" x14ac:dyDescent="0.2"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1:47" x14ac:dyDescent="0.2"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1:47" x14ac:dyDescent="0.2"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1:47" x14ac:dyDescent="0.2"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1:47" x14ac:dyDescent="0.2"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1:47" x14ac:dyDescent="0.2"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1:47" x14ac:dyDescent="0.2"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1:47" x14ac:dyDescent="0.2"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1:47" x14ac:dyDescent="0.2"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1:47" x14ac:dyDescent="0.2"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1:47" x14ac:dyDescent="0.2"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1:47" x14ac:dyDescent="0.2"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1:47" x14ac:dyDescent="0.2"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1:47" x14ac:dyDescent="0.2"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1:47" x14ac:dyDescent="0.2"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1:47" x14ac:dyDescent="0.2"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1:47" x14ac:dyDescent="0.2"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1:47" x14ac:dyDescent="0.2"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1:47" x14ac:dyDescent="0.2"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1:47" x14ac:dyDescent="0.2"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1:47" x14ac:dyDescent="0.2"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1:47" x14ac:dyDescent="0.2"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1:47" x14ac:dyDescent="0.2"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1:47" x14ac:dyDescent="0.2"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1:47" x14ac:dyDescent="0.2"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1:47" x14ac:dyDescent="0.2"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1:47" x14ac:dyDescent="0.2"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1:47" x14ac:dyDescent="0.2"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1:47" x14ac:dyDescent="0.2"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1:47" x14ac:dyDescent="0.2"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1:47" x14ac:dyDescent="0.2"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1:47" x14ac:dyDescent="0.2"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</sheetData>
  <printOptions horizontalCentered="1" verticalCentered="1"/>
  <pageMargins left="0.16" right="0.14000000000000001" top="0.25" bottom="0.6" header="0.5" footer="0.5"/>
  <pageSetup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2000-08-10T16:14:35Z</cp:lastPrinted>
  <dcterms:created xsi:type="dcterms:W3CDTF">1999-01-15T15:14:22Z</dcterms:created>
  <dcterms:modified xsi:type="dcterms:W3CDTF">2014-09-03T13:50:21Z</dcterms:modified>
</cp:coreProperties>
</file>