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 tabRatio="840" activeTab="4"/>
  </bookViews>
  <sheets>
    <sheet name="Data" sheetId="7125" r:id="rId1"/>
    <sheet name="Total Volume v GD HSC" sheetId="7137" r:id="rId2"/>
    <sheet name="Midcon Vol v GD HSC" sheetId="7134" r:id="rId3"/>
    <sheet name="GD HSC v Customer Price" sheetId="7133" r:id="rId4"/>
    <sheet name="IF v GD" sheetId="7127" r:id="rId5"/>
    <sheet name="Daily Price v Daily Volume" sheetId="7128" r:id="rId6"/>
  </sheets>
  <calcPr calcId="152511"/>
</workbook>
</file>

<file path=xl/calcChain.xml><?xml version="1.0" encoding="utf-8"?>
<calcChain xmlns="http://schemas.openxmlformats.org/spreadsheetml/2006/main">
  <c r="E4" i="7125" l="1"/>
  <c r="L4" i="7125"/>
  <c r="O4" i="7125"/>
  <c r="E5" i="7125"/>
  <c r="F5" i="7125" s="1"/>
  <c r="G5" i="7125"/>
  <c r="J5" i="7125"/>
  <c r="J372" i="7125" s="1"/>
  <c r="K5" i="7125"/>
  <c r="K372" i="7125" s="1"/>
  <c r="L5" i="7125"/>
  <c r="O5" i="7125"/>
  <c r="E6" i="7125"/>
  <c r="F6" i="7125"/>
  <c r="J6" i="7125"/>
  <c r="K6" i="7125"/>
  <c r="L6" i="7125"/>
  <c r="L372" i="7125" s="1"/>
  <c r="O6" i="7125"/>
  <c r="E7" i="7125"/>
  <c r="F7" i="7125" s="1"/>
  <c r="G7" i="7125"/>
  <c r="J7" i="7125"/>
  <c r="K7" i="7125"/>
  <c r="L7" i="7125"/>
  <c r="O7" i="7125"/>
  <c r="O371" i="7125" s="1"/>
  <c r="E8" i="7125"/>
  <c r="F8" i="7125" s="1"/>
  <c r="J8" i="7125"/>
  <c r="K8" i="7125"/>
  <c r="L8" i="7125"/>
  <c r="O8" i="7125"/>
  <c r="E9" i="7125"/>
  <c r="J9" i="7125"/>
  <c r="K9" i="7125"/>
  <c r="L9" i="7125"/>
  <c r="O9" i="7125"/>
  <c r="E10" i="7125"/>
  <c r="G10" i="7125" s="1"/>
  <c r="J10" i="7125"/>
  <c r="K10" i="7125"/>
  <c r="L10" i="7125"/>
  <c r="O10" i="7125"/>
  <c r="E11" i="7125"/>
  <c r="F11" i="7125" s="1"/>
  <c r="J11" i="7125"/>
  <c r="K11" i="7125"/>
  <c r="L11" i="7125"/>
  <c r="O11" i="7125"/>
  <c r="E12" i="7125"/>
  <c r="G12" i="7125" s="1"/>
  <c r="F12" i="7125"/>
  <c r="J12" i="7125"/>
  <c r="K12" i="7125"/>
  <c r="L12" i="7125"/>
  <c r="O12" i="7125"/>
  <c r="E13" i="7125"/>
  <c r="F13" i="7125"/>
  <c r="G13" i="7125"/>
  <c r="J13" i="7125"/>
  <c r="K13" i="7125"/>
  <c r="L13" i="7125"/>
  <c r="O13" i="7125"/>
  <c r="E14" i="7125"/>
  <c r="F14" i="7125"/>
  <c r="G14" i="7125"/>
  <c r="J14" i="7125"/>
  <c r="K14" i="7125"/>
  <c r="L14" i="7125"/>
  <c r="O14" i="7125"/>
  <c r="E15" i="7125"/>
  <c r="F15" i="7125" s="1"/>
  <c r="G15" i="7125"/>
  <c r="J15" i="7125"/>
  <c r="K15" i="7125"/>
  <c r="L15" i="7125"/>
  <c r="O15" i="7125"/>
  <c r="E16" i="7125"/>
  <c r="F16" i="7125" s="1"/>
  <c r="J16" i="7125"/>
  <c r="K16" i="7125"/>
  <c r="L16" i="7125"/>
  <c r="O16" i="7125"/>
  <c r="E17" i="7125"/>
  <c r="J17" i="7125"/>
  <c r="K17" i="7125"/>
  <c r="L17" i="7125"/>
  <c r="O17" i="7125"/>
  <c r="E18" i="7125"/>
  <c r="F18" i="7125" s="1"/>
  <c r="J18" i="7125"/>
  <c r="K18" i="7125"/>
  <c r="L18" i="7125"/>
  <c r="O18" i="7125"/>
  <c r="E19" i="7125"/>
  <c r="F19" i="7125" s="1"/>
  <c r="J19" i="7125"/>
  <c r="K19" i="7125"/>
  <c r="L19" i="7125"/>
  <c r="O19" i="7125"/>
  <c r="E20" i="7125"/>
  <c r="G20" i="7125" s="1"/>
  <c r="F20" i="7125"/>
  <c r="J20" i="7125"/>
  <c r="K20" i="7125"/>
  <c r="L20" i="7125"/>
  <c r="O20" i="7125"/>
  <c r="E21" i="7125"/>
  <c r="F21" i="7125" s="1"/>
  <c r="J21" i="7125"/>
  <c r="K21" i="7125"/>
  <c r="L21" i="7125"/>
  <c r="O21" i="7125"/>
  <c r="E22" i="7125"/>
  <c r="F22" i="7125"/>
  <c r="J22" i="7125"/>
  <c r="K22" i="7125"/>
  <c r="L22" i="7125"/>
  <c r="O22" i="7125"/>
  <c r="E23" i="7125"/>
  <c r="F23" i="7125" s="1"/>
  <c r="G23" i="7125"/>
  <c r="J23" i="7125"/>
  <c r="K23" i="7125"/>
  <c r="L23" i="7125"/>
  <c r="O23" i="7125"/>
  <c r="E24" i="7125"/>
  <c r="F24" i="7125" s="1"/>
  <c r="J24" i="7125"/>
  <c r="K24" i="7125"/>
  <c r="L24" i="7125"/>
  <c r="O24" i="7125"/>
  <c r="E25" i="7125"/>
  <c r="J25" i="7125"/>
  <c r="K25" i="7125"/>
  <c r="L25" i="7125"/>
  <c r="O25" i="7125"/>
  <c r="E26" i="7125"/>
  <c r="G26" i="7125" s="1"/>
  <c r="F26" i="7125"/>
  <c r="J26" i="7125"/>
  <c r="K26" i="7125"/>
  <c r="L26" i="7125"/>
  <c r="O26" i="7125"/>
  <c r="E27" i="7125"/>
  <c r="F27" i="7125" s="1"/>
  <c r="G27" i="7125"/>
  <c r="J27" i="7125"/>
  <c r="K27" i="7125"/>
  <c r="L27" i="7125"/>
  <c r="O27" i="7125"/>
  <c r="E28" i="7125"/>
  <c r="F28" i="7125"/>
  <c r="J28" i="7125"/>
  <c r="K28" i="7125"/>
  <c r="L28" i="7125"/>
  <c r="O28" i="7125"/>
  <c r="E29" i="7125"/>
  <c r="F29" i="7125" s="1"/>
  <c r="J29" i="7125"/>
  <c r="K29" i="7125"/>
  <c r="L29" i="7125"/>
  <c r="O29" i="7125"/>
  <c r="E30" i="7125"/>
  <c r="F30" i="7125"/>
  <c r="J30" i="7125"/>
  <c r="K30" i="7125"/>
  <c r="L30" i="7125"/>
  <c r="O30" i="7125"/>
  <c r="E31" i="7125"/>
  <c r="F31" i="7125" s="1"/>
  <c r="G31" i="7125"/>
  <c r="J31" i="7125"/>
  <c r="K31" i="7125"/>
  <c r="L31" i="7125"/>
  <c r="O31" i="7125"/>
  <c r="E32" i="7125"/>
  <c r="F32" i="7125" s="1"/>
  <c r="J32" i="7125"/>
  <c r="K32" i="7125"/>
  <c r="L32" i="7125"/>
  <c r="O32" i="7125"/>
  <c r="E33" i="7125"/>
  <c r="J33" i="7125"/>
  <c r="K33" i="7125"/>
  <c r="L33" i="7125"/>
  <c r="O33" i="7125"/>
  <c r="E34" i="7125"/>
  <c r="G34" i="7125" s="1"/>
  <c r="J34" i="7125"/>
  <c r="K34" i="7125"/>
  <c r="L34" i="7125"/>
  <c r="O34" i="7125"/>
  <c r="E35" i="7125"/>
  <c r="G35" i="7125"/>
  <c r="J35" i="7125"/>
  <c r="K35" i="7125"/>
  <c r="L35" i="7125"/>
  <c r="O35" i="7125"/>
  <c r="E36" i="7125"/>
  <c r="F36" i="7125"/>
  <c r="G36" i="7125"/>
  <c r="J36" i="7125"/>
  <c r="K36" i="7125"/>
  <c r="L36" i="7125"/>
  <c r="O36" i="7125"/>
  <c r="E37" i="7125"/>
  <c r="F37" i="7125" s="1"/>
  <c r="G37" i="7125"/>
  <c r="J37" i="7125"/>
  <c r="K37" i="7125"/>
  <c r="L37" i="7125"/>
  <c r="O37" i="7125"/>
  <c r="E38" i="7125"/>
  <c r="F38" i="7125"/>
  <c r="J38" i="7125"/>
  <c r="K38" i="7125"/>
  <c r="L38" i="7125"/>
  <c r="O38" i="7125"/>
  <c r="E39" i="7125"/>
  <c r="F39" i="7125" s="1"/>
  <c r="G39" i="7125"/>
  <c r="J39" i="7125"/>
  <c r="K39" i="7125"/>
  <c r="L39" i="7125"/>
  <c r="O39" i="7125"/>
  <c r="E40" i="7125"/>
  <c r="F40" i="7125" s="1"/>
  <c r="J40" i="7125"/>
  <c r="K40" i="7125"/>
  <c r="L40" i="7125"/>
  <c r="O40" i="7125"/>
  <c r="E41" i="7125"/>
  <c r="J41" i="7125"/>
  <c r="K41" i="7125"/>
  <c r="L41" i="7125"/>
  <c r="O41" i="7125"/>
  <c r="E42" i="7125"/>
  <c r="G42" i="7125" s="1"/>
  <c r="J42" i="7125"/>
  <c r="K42" i="7125"/>
  <c r="L42" i="7125"/>
  <c r="O42" i="7125"/>
  <c r="E43" i="7125"/>
  <c r="F43" i="7125" s="1"/>
  <c r="J43" i="7125"/>
  <c r="K43" i="7125"/>
  <c r="L43" i="7125"/>
  <c r="O43" i="7125"/>
  <c r="E44" i="7125"/>
  <c r="G44" i="7125" s="1"/>
  <c r="F44" i="7125"/>
  <c r="J44" i="7125"/>
  <c r="K44" i="7125"/>
  <c r="L44" i="7125"/>
  <c r="O44" i="7125"/>
  <c r="E45" i="7125"/>
  <c r="F45" i="7125"/>
  <c r="G45" i="7125"/>
  <c r="J45" i="7125"/>
  <c r="K45" i="7125"/>
  <c r="L45" i="7125"/>
  <c r="O45" i="7125"/>
  <c r="E46" i="7125"/>
  <c r="F46" i="7125"/>
  <c r="G46" i="7125"/>
  <c r="J46" i="7125"/>
  <c r="K46" i="7125"/>
  <c r="L46" i="7125"/>
  <c r="O46" i="7125"/>
  <c r="E47" i="7125"/>
  <c r="F47" i="7125" s="1"/>
  <c r="G47" i="7125"/>
  <c r="J47" i="7125"/>
  <c r="K47" i="7125"/>
  <c r="L47" i="7125"/>
  <c r="O47" i="7125"/>
  <c r="E48" i="7125"/>
  <c r="F48" i="7125" s="1"/>
  <c r="J48" i="7125"/>
  <c r="K48" i="7125"/>
  <c r="L48" i="7125"/>
  <c r="O48" i="7125"/>
  <c r="E49" i="7125"/>
  <c r="J49" i="7125"/>
  <c r="K49" i="7125"/>
  <c r="L49" i="7125"/>
  <c r="O49" i="7125"/>
  <c r="E50" i="7125"/>
  <c r="F50" i="7125" s="1"/>
  <c r="J50" i="7125"/>
  <c r="K50" i="7125"/>
  <c r="L50" i="7125"/>
  <c r="O50" i="7125"/>
  <c r="E51" i="7125"/>
  <c r="F51" i="7125" s="1"/>
  <c r="J51" i="7125"/>
  <c r="K51" i="7125"/>
  <c r="L51" i="7125"/>
  <c r="O51" i="7125"/>
  <c r="E52" i="7125"/>
  <c r="G52" i="7125" s="1"/>
  <c r="F52" i="7125"/>
  <c r="J52" i="7125"/>
  <c r="K52" i="7125"/>
  <c r="L52" i="7125"/>
  <c r="O52" i="7125"/>
  <c r="E53" i="7125"/>
  <c r="F53" i="7125" s="1"/>
  <c r="J53" i="7125"/>
  <c r="K53" i="7125"/>
  <c r="L53" i="7125"/>
  <c r="O53" i="7125"/>
  <c r="E54" i="7125"/>
  <c r="F54" i="7125"/>
  <c r="J54" i="7125"/>
  <c r="K54" i="7125"/>
  <c r="L54" i="7125"/>
  <c r="O54" i="7125"/>
  <c r="E55" i="7125"/>
  <c r="F55" i="7125" s="1"/>
  <c r="G55" i="7125"/>
  <c r="J55" i="7125"/>
  <c r="K55" i="7125"/>
  <c r="L55" i="7125"/>
  <c r="O55" i="7125"/>
  <c r="E56" i="7125"/>
  <c r="F56" i="7125" s="1"/>
  <c r="J56" i="7125"/>
  <c r="K56" i="7125"/>
  <c r="L56" i="7125"/>
  <c r="O56" i="7125"/>
  <c r="E57" i="7125"/>
  <c r="J57" i="7125"/>
  <c r="K57" i="7125"/>
  <c r="L57" i="7125"/>
  <c r="O57" i="7125"/>
  <c r="E58" i="7125"/>
  <c r="G58" i="7125" s="1"/>
  <c r="F58" i="7125"/>
  <c r="J58" i="7125"/>
  <c r="K58" i="7125"/>
  <c r="L58" i="7125"/>
  <c r="O58" i="7125"/>
  <c r="E59" i="7125"/>
  <c r="F59" i="7125" s="1"/>
  <c r="G59" i="7125"/>
  <c r="J59" i="7125"/>
  <c r="K59" i="7125"/>
  <c r="L59" i="7125"/>
  <c r="O59" i="7125"/>
  <c r="E60" i="7125"/>
  <c r="F60" i="7125"/>
  <c r="J60" i="7125"/>
  <c r="K60" i="7125"/>
  <c r="L60" i="7125"/>
  <c r="O60" i="7125"/>
  <c r="E61" i="7125"/>
  <c r="F61" i="7125" s="1"/>
  <c r="J61" i="7125"/>
  <c r="K61" i="7125"/>
  <c r="L61" i="7125"/>
  <c r="O61" i="7125"/>
  <c r="E62" i="7125"/>
  <c r="F62" i="7125"/>
  <c r="J62" i="7125"/>
  <c r="K62" i="7125"/>
  <c r="L62" i="7125"/>
  <c r="O62" i="7125"/>
  <c r="E63" i="7125"/>
  <c r="F63" i="7125" s="1"/>
  <c r="G63" i="7125"/>
  <c r="J63" i="7125"/>
  <c r="K63" i="7125"/>
  <c r="L63" i="7125"/>
  <c r="O63" i="7125"/>
  <c r="E64" i="7125"/>
  <c r="F64" i="7125" s="1"/>
  <c r="J64" i="7125"/>
  <c r="K64" i="7125"/>
  <c r="L64" i="7125"/>
  <c r="O64" i="7125"/>
  <c r="E65" i="7125"/>
  <c r="J65" i="7125"/>
  <c r="K65" i="7125"/>
  <c r="L65" i="7125"/>
  <c r="O65" i="7125"/>
  <c r="E66" i="7125"/>
  <c r="G66" i="7125" s="1"/>
  <c r="J66" i="7125"/>
  <c r="K66" i="7125"/>
  <c r="L66" i="7125"/>
  <c r="O66" i="7125"/>
  <c r="E67" i="7125"/>
  <c r="G67" i="7125"/>
  <c r="J67" i="7125"/>
  <c r="K67" i="7125"/>
  <c r="L67" i="7125"/>
  <c r="O67" i="7125"/>
  <c r="E68" i="7125"/>
  <c r="F68" i="7125"/>
  <c r="G68" i="7125"/>
  <c r="J68" i="7125"/>
  <c r="K68" i="7125"/>
  <c r="L68" i="7125"/>
  <c r="O68" i="7125"/>
  <c r="E69" i="7125"/>
  <c r="F69" i="7125" s="1"/>
  <c r="G69" i="7125"/>
  <c r="J69" i="7125"/>
  <c r="K69" i="7125"/>
  <c r="L69" i="7125"/>
  <c r="O69" i="7125"/>
  <c r="E70" i="7125"/>
  <c r="F70" i="7125"/>
  <c r="J70" i="7125"/>
  <c r="K70" i="7125"/>
  <c r="L70" i="7125"/>
  <c r="O70" i="7125"/>
  <c r="E71" i="7125"/>
  <c r="F71" i="7125" s="1"/>
  <c r="G71" i="7125"/>
  <c r="J71" i="7125"/>
  <c r="K71" i="7125"/>
  <c r="L71" i="7125"/>
  <c r="O71" i="7125"/>
  <c r="E72" i="7125"/>
  <c r="F72" i="7125" s="1"/>
  <c r="J72" i="7125"/>
  <c r="K72" i="7125"/>
  <c r="L72" i="7125"/>
  <c r="O72" i="7125"/>
  <c r="E73" i="7125"/>
  <c r="J73" i="7125"/>
  <c r="K73" i="7125"/>
  <c r="L73" i="7125"/>
  <c r="O73" i="7125"/>
  <c r="E74" i="7125"/>
  <c r="G74" i="7125" s="1"/>
  <c r="J74" i="7125"/>
  <c r="K74" i="7125"/>
  <c r="L74" i="7125"/>
  <c r="O74" i="7125"/>
  <c r="E75" i="7125"/>
  <c r="F75" i="7125" s="1"/>
  <c r="J75" i="7125"/>
  <c r="K75" i="7125"/>
  <c r="L75" i="7125"/>
  <c r="O75" i="7125"/>
  <c r="E76" i="7125"/>
  <c r="G76" i="7125" s="1"/>
  <c r="F76" i="7125"/>
  <c r="J76" i="7125"/>
  <c r="K76" i="7125"/>
  <c r="L76" i="7125"/>
  <c r="O76" i="7125"/>
  <c r="E77" i="7125"/>
  <c r="G77" i="7125"/>
  <c r="J77" i="7125"/>
  <c r="K77" i="7125"/>
  <c r="L77" i="7125"/>
  <c r="O77" i="7125"/>
  <c r="E78" i="7125"/>
  <c r="F78" i="7125"/>
  <c r="G78" i="7125"/>
  <c r="J78" i="7125"/>
  <c r="K78" i="7125"/>
  <c r="L78" i="7125"/>
  <c r="O78" i="7125"/>
  <c r="E79" i="7125"/>
  <c r="F79" i="7125" s="1"/>
  <c r="G79" i="7125"/>
  <c r="J79" i="7125"/>
  <c r="K79" i="7125"/>
  <c r="L79" i="7125"/>
  <c r="O79" i="7125"/>
  <c r="E80" i="7125"/>
  <c r="F80" i="7125" s="1"/>
  <c r="J80" i="7125"/>
  <c r="K80" i="7125"/>
  <c r="L80" i="7125"/>
  <c r="O80" i="7125"/>
  <c r="E81" i="7125"/>
  <c r="J81" i="7125"/>
  <c r="K81" i="7125"/>
  <c r="L81" i="7125"/>
  <c r="O81" i="7125"/>
  <c r="E82" i="7125"/>
  <c r="F82" i="7125" s="1"/>
  <c r="J82" i="7125"/>
  <c r="K82" i="7125"/>
  <c r="L82" i="7125"/>
  <c r="O82" i="7125"/>
  <c r="E83" i="7125"/>
  <c r="F83" i="7125" s="1"/>
  <c r="J83" i="7125"/>
  <c r="K83" i="7125"/>
  <c r="L83" i="7125"/>
  <c r="O83" i="7125"/>
  <c r="E84" i="7125"/>
  <c r="G84" i="7125" s="1"/>
  <c r="F84" i="7125"/>
  <c r="J84" i="7125"/>
  <c r="K84" i="7125"/>
  <c r="L84" i="7125"/>
  <c r="O84" i="7125"/>
  <c r="E85" i="7125"/>
  <c r="F85" i="7125" s="1"/>
  <c r="J85" i="7125"/>
  <c r="K85" i="7125"/>
  <c r="L85" i="7125"/>
  <c r="O85" i="7125"/>
  <c r="E86" i="7125"/>
  <c r="F86" i="7125"/>
  <c r="J86" i="7125"/>
  <c r="K86" i="7125"/>
  <c r="L86" i="7125"/>
  <c r="O86" i="7125"/>
  <c r="E87" i="7125"/>
  <c r="F87" i="7125" s="1"/>
  <c r="G87" i="7125"/>
  <c r="J87" i="7125"/>
  <c r="K87" i="7125"/>
  <c r="L87" i="7125"/>
  <c r="O87" i="7125"/>
  <c r="E88" i="7125"/>
  <c r="F88" i="7125" s="1"/>
  <c r="J88" i="7125"/>
  <c r="K88" i="7125"/>
  <c r="L88" i="7125"/>
  <c r="O88" i="7125"/>
  <c r="E89" i="7125"/>
  <c r="J89" i="7125"/>
  <c r="K89" i="7125"/>
  <c r="L89" i="7125"/>
  <c r="O89" i="7125"/>
  <c r="E90" i="7125"/>
  <c r="G90" i="7125" s="1"/>
  <c r="F90" i="7125"/>
  <c r="J90" i="7125"/>
  <c r="K90" i="7125"/>
  <c r="L90" i="7125"/>
  <c r="O90" i="7125"/>
  <c r="E91" i="7125"/>
  <c r="F91" i="7125" s="1"/>
  <c r="G91" i="7125"/>
  <c r="J91" i="7125"/>
  <c r="K91" i="7125"/>
  <c r="L91" i="7125"/>
  <c r="O91" i="7125"/>
  <c r="E92" i="7125"/>
  <c r="F92" i="7125"/>
  <c r="J92" i="7125"/>
  <c r="K92" i="7125"/>
  <c r="L92" i="7125"/>
  <c r="O92" i="7125"/>
  <c r="E93" i="7125"/>
  <c r="F93" i="7125" s="1"/>
  <c r="J93" i="7125"/>
  <c r="K93" i="7125"/>
  <c r="L93" i="7125"/>
  <c r="O93" i="7125"/>
  <c r="E94" i="7125"/>
  <c r="F94" i="7125"/>
  <c r="J94" i="7125"/>
  <c r="K94" i="7125"/>
  <c r="L94" i="7125"/>
  <c r="O94" i="7125"/>
  <c r="E95" i="7125"/>
  <c r="F95" i="7125" s="1"/>
  <c r="G95" i="7125"/>
  <c r="J95" i="7125"/>
  <c r="K95" i="7125"/>
  <c r="L95" i="7125"/>
  <c r="O95" i="7125"/>
  <c r="E96" i="7125"/>
  <c r="F96" i="7125" s="1"/>
  <c r="J96" i="7125"/>
  <c r="K96" i="7125"/>
  <c r="L96" i="7125"/>
  <c r="O96" i="7125"/>
  <c r="E97" i="7125"/>
  <c r="J97" i="7125"/>
  <c r="K97" i="7125"/>
  <c r="L97" i="7125"/>
  <c r="O97" i="7125"/>
  <c r="E98" i="7125"/>
  <c r="G98" i="7125" s="1"/>
  <c r="J98" i="7125"/>
  <c r="K98" i="7125"/>
  <c r="L98" i="7125"/>
  <c r="O98" i="7125"/>
  <c r="E99" i="7125"/>
  <c r="J99" i="7125"/>
  <c r="K99" i="7125"/>
  <c r="L99" i="7125"/>
  <c r="O99" i="7125"/>
  <c r="E100" i="7125"/>
  <c r="F100" i="7125"/>
  <c r="G100" i="7125"/>
  <c r="J100" i="7125"/>
  <c r="K100" i="7125"/>
  <c r="L100" i="7125"/>
  <c r="O100" i="7125"/>
  <c r="E101" i="7125"/>
  <c r="F101" i="7125" s="1"/>
  <c r="G101" i="7125"/>
  <c r="J101" i="7125"/>
  <c r="K101" i="7125"/>
  <c r="L101" i="7125"/>
  <c r="O101" i="7125"/>
  <c r="E102" i="7125"/>
  <c r="F102" i="7125"/>
  <c r="J102" i="7125"/>
  <c r="K102" i="7125"/>
  <c r="L102" i="7125"/>
  <c r="O102" i="7125"/>
  <c r="E103" i="7125"/>
  <c r="F103" i="7125" s="1"/>
  <c r="G103" i="7125"/>
  <c r="J103" i="7125"/>
  <c r="K103" i="7125"/>
  <c r="L103" i="7125"/>
  <c r="O103" i="7125"/>
  <c r="E104" i="7125"/>
  <c r="F104" i="7125" s="1"/>
  <c r="J104" i="7125"/>
  <c r="K104" i="7125"/>
  <c r="L104" i="7125"/>
  <c r="O104" i="7125"/>
  <c r="E105" i="7125"/>
  <c r="J105" i="7125"/>
  <c r="K105" i="7125"/>
  <c r="L105" i="7125"/>
  <c r="O105" i="7125"/>
  <c r="E106" i="7125"/>
  <c r="G106" i="7125" s="1"/>
  <c r="J106" i="7125"/>
  <c r="K106" i="7125"/>
  <c r="L106" i="7125"/>
  <c r="O106" i="7125"/>
  <c r="E107" i="7125"/>
  <c r="F107" i="7125" s="1"/>
  <c r="J107" i="7125"/>
  <c r="K107" i="7125"/>
  <c r="L107" i="7125"/>
  <c r="O107" i="7125"/>
  <c r="E108" i="7125"/>
  <c r="G108" i="7125" s="1"/>
  <c r="F108" i="7125"/>
  <c r="J108" i="7125"/>
  <c r="K108" i="7125"/>
  <c r="L108" i="7125"/>
  <c r="O108" i="7125"/>
  <c r="E109" i="7125"/>
  <c r="G109" i="7125"/>
  <c r="J109" i="7125"/>
  <c r="K109" i="7125"/>
  <c r="L109" i="7125"/>
  <c r="O109" i="7125"/>
  <c r="E110" i="7125"/>
  <c r="F110" i="7125"/>
  <c r="G110" i="7125"/>
  <c r="J110" i="7125"/>
  <c r="K110" i="7125"/>
  <c r="L110" i="7125"/>
  <c r="O110" i="7125"/>
  <c r="E111" i="7125"/>
  <c r="F111" i="7125" s="1"/>
  <c r="G111" i="7125"/>
  <c r="J111" i="7125"/>
  <c r="K111" i="7125"/>
  <c r="L111" i="7125"/>
  <c r="O111" i="7125"/>
  <c r="E112" i="7125"/>
  <c r="F112" i="7125" s="1"/>
  <c r="J112" i="7125"/>
  <c r="K112" i="7125"/>
  <c r="L112" i="7125"/>
  <c r="O112" i="7125"/>
  <c r="E113" i="7125"/>
  <c r="J113" i="7125"/>
  <c r="K113" i="7125"/>
  <c r="L113" i="7125"/>
  <c r="O113" i="7125"/>
  <c r="E114" i="7125"/>
  <c r="F114" i="7125" s="1"/>
  <c r="J114" i="7125"/>
  <c r="K114" i="7125"/>
  <c r="L114" i="7125"/>
  <c r="O114" i="7125"/>
  <c r="E115" i="7125"/>
  <c r="F115" i="7125" s="1"/>
  <c r="J115" i="7125"/>
  <c r="K115" i="7125"/>
  <c r="L115" i="7125"/>
  <c r="O115" i="7125"/>
  <c r="E116" i="7125"/>
  <c r="G116" i="7125" s="1"/>
  <c r="F116" i="7125"/>
  <c r="J116" i="7125"/>
  <c r="K116" i="7125"/>
  <c r="L116" i="7125"/>
  <c r="O116" i="7125"/>
  <c r="E117" i="7125"/>
  <c r="F117" i="7125" s="1"/>
  <c r="J117" i="7125"/>
  <c r="K117" i="7125"/>
  <c r="L117" i="7125"/>
  <c r="O117" i="7125"/>
  <c r="E118" i="7125"/>
  <c r="F118" i="7125"/>
  <c r="J118" i="7125"/>
  <c r="K118" i="7125"/>
  <c r="L118" i="7125"/>
  <c r="O118" i="7125"/>
  <c r="E119" i="7125"/>
  <c r="F119" i="7125" s="1"/>
  <c r="G119" i="7125"/>
  <c r="J119" i="7125"/>
  <c r="K119" i="7125"/>
  <c r="L119" i="7125"/>
  <c r="O119" i="7125"/>
  <c r="E120" i="7125"/>
  <c r="F120" i="7125" s="1"/>
  <c r="J120" i="7125"/>
  <c r="K120" i="7125"/>
  <c r="L120" i="7125"/>
  <c r="O120" i="7125"/>
  <c r="E121" i="7125"/>
  <c r="J121" i="7125"/>
  <c r="K121" i="7125"/>
  <c r="L121" i="7125"/>
  <c r="O121" i="7125"/>
  <c r="E122" i="7125"/>
  <c r="G122" i="7125" s="1"/>
  <c r="F122" i="7125"/>
  <c r="J122" i="7125"/>
  <c r="K122" i="7125"/>
  <c r="L122" i="7125"/>
  <c r="O122" i="7125"/>
  <c r="E123" i="7125"/>
  <c r="F123" i="7125" s="1"/>
  <c r="G123" i="7125"/>
  <c r="J123" i="7125"/>
  <c r="K123" i="7125"/>
  <c r="L123" i="7125"/>
  <c r="O123" i="7125"/>
  <c r="E124" i="7125"/>
  <c r="F124" i="7125"/>
  <c r="J124" i="7125"/>
  <c r="K124" i="7125"/>
  <c r="L124" i="7125"/>
  <c r="O124" i="7125"/>
  <c r="E125" i="7125"/>
  <c r="F125" i="7125" s="1"/>
  <c r="J125" i="7125"/>
  <c r="K125" i="7125"/>
  <c r="L125" i="7125"/>
  <c r="O125" i="7125"/>
  <c r="E126" i="7125"/>
  <c r="F126" i="7125"/>
  <c r="J126" i="7125"/>
  <c r="K126" i="7125"/>
  <c r="L126" i="7125"/>
  <c r="O126" i="7125"/>
  <c r="E127" i="7125"/>
  <c r="F127" i="7125" s="1"/>
  <c r="G127" i="7125"/>
  <c r="J127" i="7125"/>
  <c r="K127" i="7125"/>
  <c r="L127" i="7125"/>
  <c r="O127" i="7125"/>
  <c r="E128" i="7125"/>
  <c r="F128" i="7125" s="1"/>
  <c r="J128" i="7125"/>
  <c r="K128" i="7125"/>
  <c r="L128" i="7125"/>
  <c r="O128" i="7125"/>
  <c r="E129" i="7125"/>
  <c r="J129" i="7125"/>
  <c r="K129" i="7125"/>
  <c r="L129" i="7125"/>
  <c r="O129" i="7125"/>
  <c r="E130" i="7125"/>
  <c r="G130" i="7125" s="1"/>
  <c r="J130" i="7125"/>
  <c r="K130" i="7125"/>
  <c r="L130" i="7125"/>
  <c r="O130" i="7125"/>
  <c r="E131" i="7125"/>
  <c r="G131" i="7125"/>
  <c r="J131" i="7125"/>
  <c r="K131" i="7125"/>
  <c r="L131" i="7125"/>
  <c r="O131" i="7125"/>
  <c r="E132" i="7125"/>
  <c r="F132" i="7125"/>
  <c r="G132" i="7125"/>
  <c r="J132" i="7125"/>
  <c r="K132" i="7125"/>
  <c r="L132" i="7125"/>
  <c r="O132" i="7125"/>
  <c r="E133" i="7125"/>
  <c r="F133" i="7125" s="1"/>
  <c r="G133" i="7125"/>
  <c r="J133" i="7125"/>
  <c r="K133" i="7125"/>
  <c r="L133" i="7125"/>
  <c r="O133" i="7125"/>
  <c r="E134" i="7125"/>
  <c r="F134" i="7125"/>
  <c r="J134" i="7125"/>
  <c r="K134" i="7125"/>
  <c r="L134" i="7125"/>
  <c r="O134" i="7125"/>
  <c r="E135" i="7125"/>
  <c r="F135" i="7125" s="1"/>
  <c r="G135" i="7125"/>
  <c r="J135" i="7125"/>
  <c r="K135" i="7125"/>
  <c r="L135" i="7125"/>
  <c r="O135" i="7125"/>
  <c r="E136" i="7125"/>
  <c r="F136" i="7125" s="1"/>
  <c r="J136" i="7125"/>
  <c r="K136" i="7125"/>
  <c r="L136" i="7125"/>
  <c r="O136" i="7125"/>
  <c r="E137" i="7125"/>
  <c r="J137" i="7125"/>
  <c r="K137" i="7125"/>
  <c r="L137" i="7125"/>
  <c r="O137" i="7125"/>
  <c r="E138" i="7125"/>
  <c r="G138" i="7125" s="1"/>
  <c r="J138" i="7125"/>
  <c r="K138" i="7125"/>
  <c r="L138" i="7125"/>
  <c r="O138" i="7125"/>
  <c r="E139" i="7125"/>
  <c r="F139" i="7125" s="1"/>
  <c r="J139" i="7125"/>
  <c r="K139" i="7125"/>
  <c r="L139" i="7125"/>
  <c r="O139" i="7125"/>
  <c r="E140" i="7125"/>
  <c r="G140" i="7125" s="1"/>
  <c r="J140" i="7125"/>
  <c r="K140" i="7125"/>
  <c r="L140" i="7125"/>
  <c r="O140" i="7125"/>
  <c r="E141" i="7125"/>
  <c r="F141" i="7125"/>
  <c r="G141" i="7125"/>
  <c r="J141" i="7125"/>
  <c r="K141" i="7125"/>
  <c r="L141" i="7125"/>
  <c r="O141" i="7125"/>
  <c r="E142" i="7125"/>
  <c r="F142" i="7125"/>
  <c r="G142" i="7125"/>
  <c r="J142" i="7125"/>
  <c r="K142" i="7125"/>
  <c r="L142" i="7125"/>
  <c r="O142" i="7125"/>
  <c r="E143" i="7125"/>
  <c r="F143" i="7125" s="1"/>
  <c r="G143" i="7125"/>
  <c r="J143" i="7125"/>
  <c r="K143" i="7125"/>
  <c r="L143" i="7125"/>
  <c r="O143" i="7125"/>
  <c r="E144" i="7125"/>
  <c r="F144" i="7125" s="1"/>
  <c r="J144" i="7125"/>
  <c r="K144" i="7125"/>
  <c r="L144" i="7125"/>
  <c r="O144" i="7125"/>
  <c r="E145" i="7125"/>
  <c r="J145" i="7125"/>
  <c r="K145" i="7125"/>
  <c r="L145" i="7125"/>
  <c r="O145" i="7125"/>
  <c r="E146" i="7125"/>
  <c r="F146" i="7125" s="1"/>
  <c r="J146" i="7125"/>
  <c r="K146" i="7125"/>
  <c r="L146" i="7125"/>
  <c r="O146" i="7125"/>
  <c r="E147" i="7125"/>
  <c r="F147" i="7125" s="1"/>
  <c r="J147" i="7125"/>
  <c r="K147" i="7125"/>
  <c r="L147" i="7125"/>
  <c r="O147" i="7125"/>
  <c r="E148" i="7125"/>
  <c r="G148" i="7125" s="1"/>
  <c r="F148" i="7125"/>
  <c r="J148" i="7125"/>
  <c r="K148" i="7125"/>
  <c r="L148" i="7125"/>
  <c r="O148" i="7125"/>
  <c r="E149" i="7125"/>
  <c r="F149" i="7125" s="1"/>
  <c r="J149" i="7125"/>
  <c r="K149" i="7125"/>
  <c r="L149" i="7125"/>
  <c r="O149" i="7125"/>
  <c r="E150" i="7125"/>
  <c r="F150" i="7125"/>
  <c r="J150" i="7125"/>
  <c r="K150" i="7125"/>
  <c r="L150" i="7125"/>
  <c r="O150" i="7125"/>
  <c r="E151" i="7125"/>
  <c r="F151" i="7125" s="1"/>
  <c r="G151" i="7125"/>
  <c r="J151" i="7125"/>
  <c r="K151" i="7125"/>
  <c r="L151" i="7125"/>
  <c r="O151" i="7125"/>
  <c r="E152" i="7125"/>
  <c r="F152" i="7125" s="1"/>
  <c r="J152" i="7125"/>
  <c r="K152" i="7125"/>
  <c r="L152" i="7125"/>
  <c r="O152" i="7125"/>
  <c r="E153" i="7125"/>
  <c r="J153" i="7125"/>
  <c r="K153" i="7125"/>
  <c r="L153" i="7125"/>
  <c r="O153" i="7125"/>
  <c r="E154" i="7125"/>
  <c r="G154" i="7125" s="1"/>
  <c r="F154" i="7125"/>
  <c r="J154" i="7125"/>
  <c r="K154" i="7125"/>
  <c r="L154" i="7125"/>
  <c r="O154" i="7125"/>
  <c r="E155" i="7125"/>
  <c r="F155" i="7125" s="1"/>
  <c r="G155" i="7125"/>
  <c r="J155" i="7125"/>
  <c r="K155" i="7125"/>
  <c r="L155" i="7125"/>
  <c r="O155" i="7125"/>
  <c r="E156" i="7125"/>
  <c r="F156" i="7125"/>
  <c r="J156" i="7125"/>
  <c r="K156" i="7125"/>
  <c r="L156" i="7125"/>
  <c r="O156" i="7125"/>
  <c r="E157" i="7125"/>
  <c r="F157" i="7125" s="1"/>
  <c r="J157" i="7125"/>
  <c r="K157" i="7125"/>
  <c r="L157" i="7125"/>
  <c r="O157" i="7125"/>
  <c r="E158" i="7125"/>
  <c r="F158" i="7125"/>
  <c r="J158" i="7125"/>
  <c r="K158" i="7125"/>
  <c r="L158" i="7125"/>
  <c r="O158" i="7125"/>
  <c r="E159" i="7125"/>
  <c r="F159" i="7125" s="1"/>
  <c r="G159" i="7125"/>
  <c r="J159" i="7125"/>
  <c r="K159" i="7125"/>
  <c r="L159" i="7125"/>
  <c r="O159" i="7125"/>
  <c r="E160" i="7125"/>
  <c r="F160" i="7125" s="1"/>
  <c r="J160" i="7125"/>
  <c r="K160" i="7125"/>
  <c r="L160" i="7125"/>
  <c r="O160" i="7125"/>
  <c r="E161" i="7125"/>
  <c r="J161" i="7125"/>
  <c r="K161" i="7125"/>
  <c r="L161" i="7125"/>
  <c r="O161" i="7125"/>
  <c r="E162" i="7125"/>
  <c r="G162" i="7125" s="1"/>
  <c r="J162" i="7125"/>
  <c r="K162" i="7125"/>
  <c r="L162" i="7125"/>
  <c r="O162" i="7125"/>
  <c r="E163" i="7125"/>
  <c r="J163" i="7125"/>
  <c r="K163" i="7125"/>
  <c r="L163" i="7125"/>
  <c r="O163" i="7125"/>
  <c r="E164" i="7125"/>
  <c r="F164" i="7125"/>
  <c r="G164" i="7125"/>
  <c r="J164" i="7125"/>
  <c r="K164" i="7125"/>
  <c r="L164" i="7125"/>
  <c r="O164" i="7125"/>
  <c r="E165" i="7125"/>
  <c r="F165" i="7125" s="1"/>
  <c r="G165" i="7125"/>
  <c r="J165" i="7125"/>
  <c r="K165" i="7125"/>
  <c r="L165" i="7125"/>
  <c r="O165" i="7125"/>
  <c r="E166" i="7125"/>
  <c r="F166" i="7125"/>
  <c r="J166" i="7125"/>
  <c r="K166" i="7125"/>
  <c r="L166" i="7125"/>
  <c r="O166" i="7125"/>
  <c r="E167" i="7125"/>
  <c r="F167" i="7125" s="1"/>
  <c r="G167" i="7125"/>
  <c r="J167" i="7125"/>
  <c r="K167" i="7125"/>
  <c r="L167" i="7125"/>
  <c r="O167" i="7125"/>
  <c r="E168" i="7125"/>
  <c r="F168" i="7125" s="1"/>
  <c r="J168" i="7125"/>
  <c r="K168" i="7125"/>
  <c r="L168" i="7125"/>
  <c r="O168" i="7125"/>
  <c r="E169" i="7125"/>
  <c r="J169" i="7125"/>
  <c r="K169" i="7125"/>
  <c r="L169" i="7125"/>
  <c r="O169" i="7125"/>
  <c r="E170" i="7125"/>
  <c r="G170" i="7125" s="1"/>
  <c r="J170" i="7125"/>
  <c r="K170" i="7125"/>
  <c r="L170" i="7125"/>
  <c r="O170" i="7125"/>
  <c r="E171" i="7125"/>
  <c r="F171" i="7125" s="1"/>
  <c r="J171" i="7125"/>
  <c r="K171" i="7125"/>
  <c r="L171" i="7125"/>
  <c r="O171" i="7125"/>
  <c r="E172" i="7125"/>
  <c r="G172" i="7125" s="1"/>
  <c r="F172" i="7125"/>
  <c r="J172" i="7125"/>
  <c r="K172" i="7125"/>
  <c r="L172" i="7125"/>
  <c r="O172" i="7125"/>
  <c r="E173" i="7125"/>
  <c r="G173" i="7125"/>
  <c r="J173" i="7125"/>
  <c r="K173" i="7125"/>
  <c r="L173" i="7125"/>
  <c r="O173" i="7125"/>
  <c r="E174" i="7125"/>
  <c r="F174" i="7125"/>
  <c r="G174" i="7125"/>
  <c r="J174" i="7125"/>
  <c r="K174" i="7125"/>
  <c r="L174" i="7125"/>
  <c r="O174" i="7125"/>
  <c r="E175" i="7125"/>
  <c r="F175" i="7125" s="1"/>
  <c r="G175" i="7125"/>
  <c r="J175" i="7125"/>
  <c r="K175" i="7125"/>
  <c r="L175" i="7125"/>
  <c r="O175" i="7125"/>
  <c r="E176" i="7125"/>
  <c r="F176" i="7125" s="1"/>
  <c r="J176" i="7125"/>
  <c r="K176" i="7125"/>
  <c r="L176" i="7125"/>
  <c r="O176" i="7125"/>
  <c r="E177" i="7125"/>
  <c r="J177" i="7125"/>
  <c r="K177" i="7125"/>
  <c r="L177" i="7125"/>
  <c r="O177" i="7125"/>
  <c r="E178" i="7125"/>
  <c r="F178" i="7125" s="1"/>
  <c r="J178" i="7125"/>
  <c r="K178" i="7125"/>
  <c r="L178" i="7125"/>
  <c r="O178" i="7125"/>
  <c r="E179" i="7125"/>
  <c r="F179" i="7125" s="1"/>
  <c r="J179" i="7125"/>
  <c r="K179" i="7125"/>
  <c r="L179" i="7125"/>
  <c r="O179" i="7125"/>
  <c r="E180" i="7125"/>
  <c r="G180" i="7125" s="1"/>
  <c r="F180" i="7125"/>
  <c r="J180" i="7125"/>
  <c r="K180" i="7125"/>
  <c r="L180" i="7125"/>
  <c r="O180" i="7125"/>
  <c r="E181" i="7125"/>
  <c r="F181" i="7125" s="1"/>
  <c r="J181" i="7125"/>
  <c r="K181" i="7125"/>
  <c r="L181" i="7125"/>
  <c r="O181" i="7125"/>
  <c r="E182" i="7125"/>
  <c r="F182" i="7125"/>
  <c r="J182" i="7125"/>
  <c r="K182" i="7125"/>
  <c r="L182" i="7125"/>
  <c r="O182" i="7125"/>
  <c r="E183" i="7125"/>
  <c r="F183" i="7125" s="1"/>
  <c r="G183" i="7125"/>
  <c r="J183" i="7125"/>
  <c r="K183" i="7125"/>
  <c r="L183" i="7125"/>
  <c r="O183" i="7125"/>
  <c r="E184" i="7125"/>
  <c r="F184" i="7125" s="1"/>
  <c r="J184" i="7125"/>
  <c r="K184" i="7125"/>
  <c r="L184" i="7125"/>
  <c r="O184" i="7125"/>
  <c r="E185" i="7125"/>
  <c r="J185" i="7125"/>
  <c r="K185" i="7125"/>
  <c r="L185" i="7125"/>
  <c r="O185" i="7125"/>
  <c r="E186" i="7125"/>
  <c r="G186" i="7125" s="1"/>
  <c r="F186" i="7125"/>
  <c r="J186" i="7125"/>
  <c r="K186" i="7125"/>
  <c r="L186" i="7125"/>
  <c r="O186" i="7125"/>
  <c r="E187" i="7125"/>
  <c r="F187" i="7125" s="1"/>
  <c r="G187" i="7125"/>
  <c r="J187" i="7125"/>
  <c r="K187" i="7125"/>
  <c r="L187" i="7125"/>
  <c r="O187" i="7125"/>
  <c r="E188" i="7125"/>
  <c r="F188" i="7125"/>
  <c r="J188" i="7125"/>
  <c r="K188" i="7125"/>
  <c r="L188" i="7125"/>
  <c r="O188" i="7125"/>
  <c r="E189" i="7125"/>
  <c r="F189" i="7125" s="1"/>
  <c r="J189" i="7125"/>
  <c r="K189" i="7125"/>
  <c r="L189" i="7125"/>
  <c r="O189" i="7125"/>
  <c r="E190" i="7125"/>
  <c r="F190" i="7125"/>
  <c r="J190" i="7125"/>
  <c r="K190" i="7125"/>
  <c r="L190" i="7125"/>
  <c r="O190" i="7125"/>
  <c r="E191" i="7125"/>
  <c r="F191" i="7125" s="1"/>
  <c r="G191" i="7125"/>
  <c r="J191" i="7125"/>
  <c r="K191" i="7125"/>
  <c r="L191" i="7125"/>
  <c r="O191" i="7125"/>
  <c r="E192" i="7125"/>
  <c r="J192" i="7125"/>
  <c r="K192" i="7125"/>
  <c r="L192" i="7125"/>
  <c r="O192" i="7125"/>
  <c r="E193" i="7125"/>
  <c r="J193" i="7125"/>
  <c r="K193" i="7125"/>
  <c r="L193" i="7125"/>
  <c r="O193" i="7125"/>
  <c r="E194" i="7125"/>
  <c r="G194" i="7125" s="1"/>
  <c r="F194" i="7125"/>
  <c r="J194" i="7125"/>
  <c r="K194" i="7125"/>
  <c r="L194" i="7125"/>
  <c r="O194" i="7125"/>
  <c r="E195" i="7125"/>
  <c r="F195" i="7125" s="1"/>
  <c r="J195" i="7125"/>
  <c r="K195" i="7125"/>
  <c r="L195" i="7125"/>
  <c r="O195" i="7125"/>
  <c r="E196" i="7125"/>
  <c r="G196" i="7125" s="1"/>
  <c r="F196" i="7125"/>
  <c r="J196" i="7125"/>
  <c r="K196" i="7125"/>
  <c r="L196" i="7125"/>
  <c r="O196" i="7125"/>
  <c r="E197" i="7125"/>
  <c r="F197" i="7125"/>
  <c r="G197" i="7125"/>
  <c r="J197" i="7125"/>
  <c r="K197" i="7125"/>
  <c r="L197" i="7125"/>
  <c r="O197" i="7125"/>
  <c r="E198" i="7125"/>
  <c r="F198" i="7125"/>
  <c r="G198" i="7125"/>
  <c r="J198" i="7125"/>
  <c r="K198" i="7125"/>
  <c r="L198" i="7125"/>
  <c r="O198" i="7125"/>
  <c r="E199" i="7125"/>
  <c r="F199" i="7125" s="1"/>
  <c r="G199" i="7125"/>
  <c r="J199" i="7125"/>
  <c r="K199" i="7125"/>
  <c r="L199" i="7125"/>
  <c r="O199" i="7125"/>
  <c r="E200" i="7125"/>
  <c r="J200" i="7125"/>
  <c r="K200" i="7125"/>
  <c r="L200" i="7125"/>
  <c r="O200" i="7125"/>
  <c r="E201" i="7125"/>
  <c r="F201" i="7125"/>
  <c r="J201" i="7125"/>
  <c r="K201" i="7125"/>
  <c r="L201" i="7125"/>
  <c r="O201" i="7125"/>
  <c r="E202" i="7125"/>
  <c r="G202" i="7125"/>
  <c r="J202" i="7125"/>
  <c r="K202" i="7125"/>
  <c r="L202" i="7125"/>
  <c r="O202" i="7125"/>
  <c r="E203" i="7125"/>
  <c r="F203" i="7125" s="1"/>
  <c r="G203" i="7125"/>
  <c r="J203" i="7125"/>
  <c r="K203" i="7125"/>
  <c r="L203" i="7125"/>
  <c r="O203" i="7125"/>
  <c r="O372" i="7125" s="1"/>
  <c r="E204" i="7125"/>
  <c r="F204" i="7125"/>
  <c r="J204" i="7125"/>
  <c r="K204" i="7125"/>
  <c r="L204" i="7125"/>
  <c r="O204" i="7125"/>
  <c r="E205" i="7125"/>
  <c r="F205" i="7125" s="1"/>
  <c r="J205" i="7125"/>
  <c r="K205" i="7125"/>
  <c r="L205" i="7125"/>
  <c r="O205" i="7125"/>
  <c r="E206" i="7125"/>
  <c r="F206" i="7125"/>
  <c r="J206" i="7125"/>
  <c r="K206" i="7125"/>
  <c r="L206" i="7125"/>
  <c r="O206" i="7125"/>
  <c r="E207" i="7125"/>
  <c r="F207" i="7125" s="1"/>
  <c r="G207" i="7125"/>
  <c r="J207" i="7125"/>
  <c r="K207" i="7125"/>
  <c r="L207" i="7125"/>
  <c r="O207" i="7125"/>
  <c r="E208" i="7125"/>
  <c r="J208" i="7125"/>
  <c r="K208" i="7125"/>
  <c r="L208" i="7125"/>
  <c r="O208" i="7125"/>
  <c r="E209" i="7125"/>
  <c r="J209" i="7125"/>
  <c r="K209" i="7125"/>
  <c r="L209" i="7125"/>
  <c r="O209" i="7125"/>
  <c r="E210" i="7125"/>
  <c r="G210" i="7125" s="1"/>
  <c r="F210" i="7125"/>
  <c r="J210" i="7125"/>
  <c r="K210" i="7125"/>
  <c r="L210" i="7125"/>
  <c r="O210" i="7125"/>
  <c r="E211" i="7125"/>
  <c r="F211" i="7125" s="1"/>
  <c r="G211" i="7125"/>
  <c r="J211" i="7125"/>
  <c r="K211" i="7125"/>
  <c r="L211" i="7125"/>
  <c r="O211" i="7125"/>
  <c r="E212" i="7125"/>
  <c r="G212" i="7125" s="1"/>
  <c r="F212" i="7125"/>
  <c r="J212" i="7125"/>
  <c r="K212" i="7125"/>
  <c r="L212" i="7125"/>
  <c r="O212" i="7125"/>
  <c r="E213" i="7125"/>
  <c r="F213" i="7125"/>
  <c r="G213" i="7125"/>
  <c r="J213" i="7125"/>
  <c r="K213" i="7125"/>
  <c r="L213" i="7125"/>
  <c r="O213" i="7125"/>
  <c r="E214" i="7125"/>
  <c r="F214" i="7125"/>
  <c r="G214" i="7125"/>
  <c r="J214" i="7125"/>
  <c r="K214" i="7125"/>
  <c r="L214" i="7125"/>
  <c r="L371" i="7125" s="1"/>
  <c r="O214" i="7125"/>
  <c r="E215" i="7125"/>
  <c r="F215" i="7125" s="1"/>
  <c r="G215" i="7125"/>
  <c r="J215" i="7125"/>
  <c r="K215" i="7125"/>
  <c r="L215" i="7125"/>
  <c r="O215" i="7125"/>
  <c r="E216" i="7125"/>
  <c r="J216" i="7125"/>
  <c r="K216" i="7125"/>
  <c r="L216" i="7125"/>
  <c r="O216" i="7125"/>
  <c r="E217" i="7125"/>
  <c r="G217" i="7125" s="1"/>
  <c r="J217" i="7125"/>
  <c r="K217" i="7125"/>
  <c r="L217" i="7125"/>
  <c r="O217" i="7125"/>
  <c r="E218" i="7125"/>
  <c r="F218" i="7125"/>
  <c r="G218" i="7125"/>
  <c r="J218" i="7125"/>
  <c r="K218" i="7125"/>
  <c r="L218" i="7125"/>
  <c r="O218" i="7125"/>
  <c r="E219" i="7125"/>
  <c r="F219" i="7125"/>
  <c r="G219" i="7125"/>
  <c r="J219" i="7125"/>
  <c r="K219" i="7125"/>
  <c r="L219" i="7125"/>
  <c r="O219" i="7125"/>
  <c r="E220" i="7125"/>
  <c r="F220" i="7125" s="1"/>
  <c r="G220" i="7125"/>
  <c r="J220" i="7125"/>
  <c r="K220" i="7125"/>
  <c r="L220" i="7125"/>
  <c r="O220" i="7125"/>
  <c r="E221" i="7125"/>
  <c r="F221" i="7125"/>
  <c r="J221" i="7125"/>
  <c r="K221" i="7125"/>
  <c r="L221" i="7125"/>
  <c r="O221" i="7125"/>
  <c r="E222" i="7125"/>
  <c r="F222" i="7125"/>
  <c r="G222" i="7125"/>
  <c r="J222" i="7125"/>
  <c r="K222" i="7125"/>
  <c r="L222" i="7125"/>
  <c r="O222" i="7125"/>
  <c r="E223" i="7125"/>
  <c r="F223" i="7125" s="1"/>
  <c r="G223" i="7125"/>
  <c r="J223" i="7125"/>
  <c r="K223" i="7125"/>
  <c r="L223" i="7125"/>
  <c r="O223" i="7125"/>
  <c r="E224" i="7125"/>
  <c r="G224" i="7125" s="1"/>
  <c r="F224" i="7125"/>
  <c r="J224" i="7125"/>
  <c r="K224" i="7125"/>
  <c r="L224" i="7125"/>
  <c r="O224" i="7125"/>
  <c r="E225" i="7125"/>
  <c r="G225" i="7125"/>
  <c r="J225" i="7125"/>
  <c r="K225" i="7125"/>
  <c r="L225" i="7125"/>
  <c r="O225" i="7125"/>
  <c r="E226" i="7125"/>
  <c r="F226" i="7125" s="1"/>
  <c r="G226" i="7125"/>
  <c r="J226" i="7125"/>
  <c r="K226" i="7125"/>
  <c r="L226" i="7125"/>
  <c r="O226" i="7125"/>
  <c r="E227" i="7125"/>
  <c r="F227" i="7125"/>
  <c r="J227" i="7125"/>
  <c r="K227" i="7125"/>
  <c r="L227" i="7125"/>
  <c r="O227" i="7125"/>
  <c r="E228" i="7125"/>
  <c r="F228" i="7125" s="1"/>
  <c r="J228" i="7125"/>
  <c r="K228" i="7125"/>
  <c r="L228" i="7125"/>
  <c r="O228" i="7125"/>
  <c r="E229" i="7125"/>
  <c r="G229" i="7125" s="1"/>
  <c r="F229" i="7125"/>
  <c r="J229" i="7125"/>
  <c r="K229" i="7125"/>
  <c r="L229" i="7125"/>
  <c r="O229" i="7125"/>
  <c r="E230" i="7125"/>
  <c r="F230" i="7125"/>
  <c r="G230" i="7125"/>
  <c r="J230" i="7125"/>
  <c r="K230" i="7125"/>
  <c r="L230" i="7125"/>
  <c r="O230" i="7125"/>
  <c r="E231" i="7125"/>
  <c r="F231" i="7125" s="1"/>
  <c r="G231" i="7125"/>
  <c r="J231" i="7125"/>
  <c r="K231" i="7125"/>
  <c r="L231" i="7125"/>
  <c r="O231" i="7125"/>
  <c r="E232" i="7125"/>
  <c r="J232" i="7125"/>
  <c r="K232" i="7125"/>
  <c r="L232" i="7125"/>
  <c r="O232" i="7125"/>
  <c r="E233" i="7125"/>
  <c r="F233" i="7125"/>
  <c r="G233" i="7125"/>
  <c r="J233" i="7125"/>
  <c r="K233" i="7125"/>
  <c r="L233" i="7125"/>
  <c r="O233" i="7125"/>
  <c r="E234" i="7125"/>
  <c r="F234" i="7125" s="1"/>
  <c r="J234" i="7125"/>
  <c r="K234" i="7125"/>
  <c r="L234" i="7125"/>
  <c r="O234" i="7125"/>
  <c r="E235" i="7125"/>
  <c r="G235" i="7125" s="1"/>
  <c r="F235" i="7125"/>
  <c r="J235" i="7125"/>
  <c r="K235" i="7125"/>
  <c r="L235" i="7125"/>
  <c r="O235" i="7125"/>
  <c r="E236" i="7125"/>
  <c r="F236" i="7125" s="1"/>
  <c r="G236" i="7125"/>
  <c r="J236" i="7125"/>
  <c r="K236" i="7125"/>
  <c r="L236" i="7125"/>
  <c r="O236" i="7125"/>
  <c r="E237" i="7125"/>
  <c r="G237" i="7125" s="1"/>
  <c r="F237" i="7125"/>
  <c r="J237" i="7125"/>
  <c r="K237" i="7125"/>
  <c r="L237" i="7125"/>
  <c r="O237" i="7125"/>
  <c r="E238" i="7125"/>
  <c r="G238" i="7125"/>
  <c r="J238" i="7125"/>
  <c r="K238" i="7125"/>
  <c r="L238" i="7125"/>
  <c r="O238" i="7125"/>
  <c r="E239" i="7125"/>
  <c r="F239" i="7125" s="1"/>
  <c r="G239" i="7125"/>
  <c r="J239" i="7125"/>
  <c r="K239" i="7125"/>
  <c r="L239" i="7125"/>
  <c r="O239" i="7125"/>
  <c r="E240" i="7125"/>
  <c r="F240" i="7125"/>
  <c r="J240" i="7125"/>
  <c r="K240" i="7125"/>
  <c r="L240" i="7125"/>
  <c r="O240" i="7125"/>
  <c r="E241" i="7125"/>
  <c r="G241" i="7125" s="1"/>
  <c r="F241" i="7125"/>
  <c r="J241" i="7125"/>
  <c r="K241" i="7125"/>
  <c r="L241" i="7125"/>
  <c r="O241" i="7125"/>
  <c r="E242" i="7125"/>
  <c r="F242" i="7125" s="1"/>
  <c r="G242" i="7125"/>
  <c r="J242" i="7125"/>
  <c r="K242" i="7125"/>
  <c r="L242" i="7125"/>
  <c r="O242" i="7125"/>
  <c r="E243" i="7125"/>
  <c r="G243" i="7125" s="1"/>
  <c r="F243" i="7125"/>
  <c r="J243" i="7125"/>
  <c r="K243" i="7125"/>
  <c r="L243" i="7125"/>
  <c r="O243" i="7125"/>
  <c r="E244" i="7125"/>
  <c r="F244" i="7125"/>
  <c r="G244" i="7125"/>
  <c r="J244" i="7125"/>
  <c r="K244" i="7125"/>
  <c r="L244" i="7125"/>
  <c r="O244" i="7125"/>
  <c r="E245" i="7125"/>
  <c r="F245" i="7125"/>
  <c r="G245" i="7125"/>
  <c r="J245" i="7125"/>
  <c r="K245" i="7125"/>
  <c r="L245" i="7125"/>
  <c r="O245" i="7125"/>
  <c r="E246" i="7125"/>
  <c r="F246" i="7125"/>
  <c r="G246" i="7125"/>
  <c r="J246" i="7125"/>
  <c r="K246" i="7125"/>
  <c r="L246" i="7125"/>
  <c r="O246" i="7125"/>
  <c r="E247" i="7125"/>
  <c r="F247" i="7125" s="1"/>
  <c r="G247" i="7125"/>
  <c r="J247" i="7125"/>
  <c r="K247" i="7125"/>
  <c r="L247" i="7125"/>
  <c r="O247" i="7125"/>
  <c r="E248" i="7125"/>
  <c r="G248" i="7125" s="1"/>
  <c r="F248" i="7125"/>
  <c r="J248" i="7125"/>
  <c r="K248" i="7125"/>
  <c r="L248" i="7125"/>
  <c r="O248" i="7125"/>
  <c r="E249" i="7125"/>
  <c r="G249" i="7125" s="1"/>
  <c r="F249" i="7125"/>
  <c r="J249" i="7125"/>
  <c r="K249" i="7125"/>
  <c r="L249" i="7125"/>
  <c r="O249" i="7125"/>
  <c r="E250" i="7125"/>
  <c r="F250" i="7125"/>
  <c r="G250" i="7125"/>
  <c r="J250" i="7125"/>
  <c r="K250" i="7125"/>
  <c r="L250" i="7125"/>
  <c r="O250" i="7125"/>
  <c r="E251" i="7125"/>
  <c r="F251" i="7125"/>
  <c r="G251" i="7125"/>
  <c r="J251" i="7125"/>
  <c r="K251" i="7125"/>
  <c r="L251" i="7125"/>
  <c r="O251" i="7125"/>
  <c r="E252" i="7125"/>
  <c r="F252" i="7125" s="1"/>
  <c r="G252" i="7125"/>
  <c r="J252" i="7125"/>
  <c r="K252" i="7125"/>
  <c r="L252" i="7125"/>
  <c r="O252" i="7125"/>
  <c r="E253" i="7125"/>
  <c r="F253" i="7125"/>
  <c r="J253" i="7125"/>
  <c r="K253" i="7125"/>
  <c r="L253" i="7125"/>
  <c r="O253" i="7125"/>
  <c r="E254" i="7125"/>
  <c r="F254" i="7125"/>
  <c r="G254" i="7125"/>
  <c r="J254" i="7125"/>
  <c r="K254" i="7125"/>
  <c r="L254" i="7125"/>
  <c r="O254" i="7125"/>
  <c r="E255" i="7125"/>
  <c r="F255" i="7125" s="1"/>
  <c r="G255" i="7125"/>
  <c r="J255" i="7125"/>
  <c r="K255" i="7125"/>
  <c r="L255" i="7125"/>
  <c r="O255" i="7125"/>
  <c r="E256" i="7125"/>
  <c r="G256" i="7125" s="1"/>
  <c r="F256" i="7125"/>
  <c r="J256" i="7125"/>
  <c r="K256" i="7125"/>
  <c r="L256" i="7125"/>
  <c r="O256" i="7125"/>
  <c r="E257" i="7125"/>
  <c r="G257" i="7125"/>
  <c r="J257" i="7125"/>
  <c r="K257" i="7125"/>
  <c r="L257" i="7125"/>
  <c r="O257" i="7125"/>
  <c r="E258" i="7125"/>
  <c r="F258" i="7125" s="1"/>
  <c r="G258" i="7125"/>
  <c r="J258" i="7125"/>
  <c r="K258" i="7125"/>
  <c r="L258" i="7125"/>
  <c r="O258" i="7125"/>
  <c r="E259" i="7125"/>
  <c r="F259" i="7125"/>
  <c r="J259" i="7125"/>
  <c r="K259" i="7125"/>
  <c r="L259" i="7125"/>
  <c r="O259" i="7125"/>
  <c r="E260" i="7125"/>
  <c r="F260" i="7125" s="1"/>
  <c r="J260" i="7125"/>
  <c r="K260" i="7125"/>
  <c r="L260" i="7125"/>
  <c r="O260" i="7125"/>
  <c r="E261" i="7125"/>
  <c r="G261" i="7125" s="1"/>
  <c r="J261" i="7125"/>
  <c r="K261" i="7125"/>
  <c r="L261" i="7125"/>
  <c r="O261" i="7125"/>
  <c r="E262" i="7125"/>
  <c r="F262" i="7125"/>
  <c r="G262" i="7125"/>
  <c r="J262" i="7125"/>
  <c r="K262" i="7125"/>
  <c r="L262" i="7125"/>
  <c r="O262" i="7125"/>
  <c r="E263" i="7125"/>
  <c r="F263" i="7125" s="1"/>
  <c r="G263" i="7125"/>
  <c r="J263" i="7125"/>
  <c r="K263" i="7125"/>
  <c r="L263" i="7125"/>
  <c r="O263" i="7125"/>
  <c r="E264" i="7125"/>
  <c r="J264" i="7125"/>
  <c r="K264" i="7125"/>
  <c r="L264" i="7125"/>
  <c r="O264" i="7125"/>
  <c r="E265" i="7125"/>
  <c r="F265" i="7125"/>
  <c r="G265" i="7125"/>
  <c r="J265" i="7125"/>
  <c r="K265" i="7125"/>
  <c r="L265" i="7125"/>
  <c r="O265" i="7125"/>
  <c r="E266" i="7125"/>
  <c r="F266" i="7125" s="1"/>
  <c r="J266" i="7125"/>
  <c r="K266" i="7125"/>
  <c r="L266" i="7125"/>
  <c r="O266" i="7125"/>
  <c r="E267" i="7125"/>
  <c r="G267" i="7125" s="1"/>
  <c r="F267" i="7125"/>
  <c r="J267" i="7125"/>
  <c r="K267" i="7125"/>
  <c r="L267" i="7125"/>
  <c r="O267" i="7125"/>
  <c r="E268" i="7125"/>
  <c r="F268" i="7125" s="1"/>
  <c r="G268" i="7125"/>
  <c r="J268" i="7125"/>
  <c r="K268" i="7125"/>
  <c r="L268" i="7125"/>
  <c r="O268" i="7125"/>
  <c r="E269" i="7125"/>
  <c r="G269" i="7125" s="1"/>
  <c r="F269" i="7125"/>
  <c r="J269" i="7125"/>
  <c r="K269" i="7125"/>
  <c r="L269" i="7125"/>
  <c r="O269" i="7125"/>
  <c r="E270" i="7125"/>
  <c r="F270" i="7125"/>
  <c r="G270" i="7125"/>
  <c r="J270" i="7125"/>
  <c r="K270" i="7125"/>
  <c r="L270" i="7125"/>
  <c r="O270" i="7125"/>
  <c r="E271" i="7125"/>
  <c r="F271" i="7125" s="1"/>
  <c r="G271" i="7125"/>
  <c r="J271" i="7125"/>
  <c r="K271" i="7125"/>
  <c r="L271" i="7125"/>
  <c r="O271" i="7125"/>
  <c r="E272" i="7125"/>
  <c r="F272" i="7125"/>
  <c r="J272" i="7125"/>
  <c r="K272" i="7125"/>
  <c r="L272" i="7125"/>
  <c r="O272" i="7125"/>
  <c r="E273" i="7125"/>
  <c r="G273" i="7125" s="1"/>
  <c r="F273" i="7125"/>
  <c r="J273" i="7125"/>
  <c r="K273" i="7125"/>
  <c r="L273" i="7125"/>
  <c r="O273" i="7125"/>
  <c r="E274" i="7125"/>
  <c r="F274" i="7125" s="1"/>
  <c r="G274" i="7125"/>
  <c r="J274" i="7125"/>
  <c r="K274" i="7125"/>
  <c r="L274" i="7125"/>
  <c r="O274" i="7125"/>
  <c r="E275" i="7125"/>
  <c r="G275" i="7125" s="1"/>
  <c r="F275" i="7125"/>
  <c r="J275" i="7125"/>
  <c r="K275" i="7125"/>
  <c r="L275" i="7125"/>
  <c r="O275" i="7125"/>
  <c r="E276" i="7125"/>
  <c r="F276" i="7125"/>
  <c r="G276" i="7125"/>
  <c r="J276" i="7125"/>
  <c r="K276" i="7125"/>
  <c r="L276" i="7125"/>
  <c r="O276" i="7125"/>
  <c r="E277" i="7125"/>
  <c r="F277" i="7125"/>
  <c r="G277" i="7125"/>
  <c r="J277" i="7125"/>
  <c r="K277" i="7125"/>
  <c r="L277" i="7125"/>
  <c r="O277" i="7125"/>
  <c r="E278" i="7125"/>
  <c r="F278" i="7125"/>
  <c r="G278" i="7125"/>
  <c r="J278" i="7125"/>
  <c r="K278" i="7125"/>
  <c r="L278" i="7125"/>
  <c r="O278" i="7125"/>
  <c r="E279" i="7125"/>
  <c r="F279" i="7125" s="1"/>
  <c r="G279" i="7125"/>
  <c r="J279" i="7125"/>
  <c r="K279" i="7125"/>
  <c r="L279" i="7125"/>
  <c r="O279" i="7125"/>
  <c r="E280" i="7125"/>
  <c r="G280" i="7125" s="1"/>
  <c r="F280" i="7125"/>
  <c r="J280" i="7125"/>
  <c r="K280" i="7125"/>
  <c r="L280" i="7125"/>
  <c r="O280" i="7125"/>
  <c r="E281" i="7125"/>
  <c r="G281" i="7125" s="1"/>
  <c r="F281" i="7125"/>
  <c r="J281" i="7125"/>
  <c r="K281" i="7125"/>
  <c r="L281" i="7125"/>
  <c r="O281" i="7125"/>
  <c r="E282" i="7125"/>
  <c r="F283" i="7125" s="1"/>
  <c r="F282" i="7125"/>
  <c r="G282" i="7125"/>
  <c r="J282" i="7125"/>
  <c r="K282" i="7125"/>
  <c r="L282" i="7125"/>
  <c r="O282" i="7125"/>
  <c r="E283" i="7125"/>
  <c r="G283" i="7125"/>
  <c r="J283" i="7125"/>
  <c r="K283" i="7125"/>
  <c r="L283" i="7125"/>
  <c r="O283" i="7125"/>
  <c r="E284" i="7125"/>
  <c r="F284" i="7125" s="1"/>
  <c r="G284" i="7125"/>
  <c r="J284" i="7125"/>
  <c r="K284" i="7125"/>
  <c r="L284" i="7125"/>
  <c r="O284" i="7125"/>
  <c r="E285" i="7125"/>
  <c r="F285" i="7125"/>
  <c r="J285" i="7125"/>
  <c r="K285" i="7125"/>
  <c r="L285" i="7125"/>
  <c r="O285" i="7125"/>
  <c r="E286" i="7125"/>
  <c r="F286" i="7125"/>
  <c r="G286" i="7125"/>
  <c r="J286" i="7125"/>
  <c r="K286" i="7125"/>
  <c r="L286" i="7125"/>
  <c r="O286" i="7125"/>
  <c r="E287" i="7125"/>
  <c r="F287" i="7125" s="1"/>
  <c r="G287" i="7125"/>
  <c r="J287" i="7125"/>
  <c r="K287" i="7125"/>
  <c r="L287" i="7125"/>
  <c r="O287" i="7125"/>
  <c r="E288" i="7125"/>
  <c r="G288" i="7125" s="1"/>
  <c r="F288" i="7125"/>
  <c r="J288" i="7125"/>
  <c r="K288" i="7125"/>
  <c r="L288" i="7125"/>
  <c r="O288" i="7125"/>
  <c r="E289" i="7125"/>
  <c r="G289" i="7125"/>
  <c r="J289" i="7125"/>
  <c r="K289" i="7125"/>
  <c r="L289" i="7125"/>
  <c r="O289" i="7125"/>
  <c r="E290" i="7125"/>
  <c r="F290" i="7125" s="1"/>
  <c r="G290" i="7125"/>
  <c r="J290" i="7125"/>
  <c r="K290" i="7125"/>
  <c r="L290" i="7125"/>
  <c r="O290" i="7125"/>
  <c r="E291" i="7125"/>
  <c r="F291" i="7125"/>
  <c r="J291" i="7125"/>
  <c r="K291" i="7125"/>
  <c r="L291" i="7125"/>
  <c r="O291" i="7125"/>
  <c r="E292" i="7125"/>
  <c r="F292" i="7125" s="1"/>
  <c r="J292" i="7125"/>
  <c r="K292" i="7125"/>
  <c r="L292" i="7125"/>
  <c r="O292" i="7125"/>
  <c r="E293" i="7125"/>
  <c r="G293" i="7125" s="1"/>
  <c r="F293" i="7125"/>
  <c r="J293" i="7125"/>
  <c r="K293" i="7125"/>
  <c r="L293" i="7125"/>
  <c r="O293" i="7125"/>
  <c r="E294" i="7125"/>
  <c r="F294" i="7125"/>
  <c r="G294" i="7125"/>
  <c r="J294" i="7125"/>
  <c r="K294" i="7125"/>
  <c r="L294" i="7125"/>
  <c r="O294" i="7125"/>
  <c r="E295" i="7125"/>
  <c r="F295" i="7125" s="1"/>
  <c r="G295" i="7125"/>
  <c r="J295" i="7125"/>
  <c r="K295" i="7125"/>
  <c r="L295" i="7125"/>
  <c r="O295" i="7125"/>
  <c r="E296" i="7125"/>
  <c r="J296" i="7125"/>
  <c r="K296" i="7125"/>
  <c r="L296" i="7125"/>
  <c r="O296" i="7125"/>
  <c r="E297" i="7125"/>
  <c r="F297" i="7125"/>
  <c r="G297" i="7125"/>
  <c r="J297" i="7125"/>
  <c r="K297" i="7125"/>
  <c r="L297" i="7125"/>
  <c r="O297" i="7125"/>
  <c r="E298" i="7125"/>
  <c r="F298" i="7125" s="1"/>
  <c r="J298" i="7125"/>
  <c r="K298" i="7125"/>
  <c r="L298" i="7125"/>
  <c r="O298" i="7125"/>
  <c r="E299" i="7125"/>
  <c r="G299" i="7125" s="1"/>
  <c r="J299" i="7125"/>
  <c r="K299" i="7125"/>
  <c r="L299" i="7125"/>
  <c r="O299" i="7125"/>
  <c r="E300" i="7125"/>
  <c r="F300" i="7125" s="1"/>
  <c r="G300" i="7125"/>
  <c r="J300" i="7125"/>
  <c r="K300" i="7125"/>
  <c r="L300" i="7125"/>
  <c r="O300" i="7125"/>
  <c r="E301" i="7125"/>
  <c r="G301" i="7125" s="1"/>
  <c r="F301" i="7125"/>
  <c r="J301" i="7125"/>
  <c r="K301" i="7125"/>
  <c r="L301" i="7125"/>
  <c r="O301" i="7125"/>
  <c r="E302" i="7125"/>
  <c r="F302" i="7125"/>
  <c r="G302" i="7125"/>
  <c r="J302" i="7125"/>
  <c r="K302" i="7125"/>
  <c r="L302" i="7125"/>
  <c r="O302" i="7125"/>
  <c r="E303" i="7125"/>
  <c r="F303" i="7125" s="1"/>
  <c r="G303" i="7125"/>
  <c r="J303" i="7125"/>
  <c r="K303" i="7125"/>
  <c r="L303" i="7125"/>
  <c r="O303" i="7125"/>
  <c r="E304" i="7125"/>
  <c r="F304" i="7125"/>
  <c r="J304" i="7125"/>
  <c r="K304" i="7125"/>
  <c r="L304" i="7125"/>
  <c r="O304" i="7125"/>
  <c r="E305" i="7125"/>
  <c r="G305" i="7125" s="1"/>
  <c r="F305" i="7125"/>
  <c r="J305" i="7125"/>
  <c r="K305" i="7125"/>
  <c r="L305" i="7125"/>
  <c r="O305" i="7125"/>
  <c r="E306" i="7125"/>
  <c r="F306" i="7125" s="1"/>
  <c r="G306" i="7125"/>
  <c r="J306" i="7125"/>
  <c r="K306" i="7125"/>
  <c r="L306" i="7125"/>
  <c r="O306" i="7125"/>
  <c r="E307" i="7125"/>
  <c r="G307" i="7125" s="1"/>
  <c r="F307" i="7125"/>
  <c r="J307" i="7125"/>
  <c r="K307" i="7125"/>
  <c r="L307" i="7125"/>
  <c r="O307" i="7125"/>
  <c r="E308" i="7125"/>
  <c r="F308" i="7125"/>
  <c r="G308" i="7125"/>
  <c r="J308" i="7125"/>
  <c r="K308" i="7125"/>
  <c r="L308" i="7125"/>
  <c r="O308" i="7125"/>
  <c r="E309" i="7125"/>
  <c r="F309" i="7125"/>
  <c r="G309" i="7125"/>
  <c r="J309" i="7125"/>
  <c r="K309" i="7125"/>
  <c r="L309" i="7125"/>
  <c r="O309" i="7125"/>
  <c r="E310" i="7125"/>
  <c r="F310" i="7125"/>
  <c r="G310" i="7125"/>
  <c r="J310" i="7125"/>
  <c r="K310" i="7125"/>
  <c r="L310" i="7125"/>
  <c r="O310" i="7125"/>
  <c r="E311" i="7125"/>
  <c r="F311" i="7125" s="1"/>
  <c r="G311" i="7125"/>
  <c r="J311" i="7125"/>
  <c r="K311" i="7125"/>
  <c r="L311" i="7125"/>
  <c r="O311" i="7125"/>
  <c r="E312" i="7125"/>
  <c r="G312" i="7125" s="1"/>
  <c r="F312" i="7125"/>
  <c r="J312" i="7125"/>
  <c r="K312" i="7125"/>
  <c r="L312" i="7125"/>
  <c r="O312" i="7125"/>
  <c r="E313" i="7125"/>
  <c r="G313" i="7125" s="1"/>
  <c r="F313" i="7125"/>
  <c r="J313" i="7125"/>
  <c r="K313" i="7125"/>
  <c r="L313" i="7125"/>
  <c r="O313" i="7125"/>
  <c r="E314" i="7125"/>
  <c r="F314" i="7125"/>
  <c r="G314" i="7125"/>
  <c r="J314" i="7125"/>
  <c r="K314" i="7125"/>
  <c r="L314" i="7125"/>
  <c r="O314" i="7125"/>
  <c r="E315" i="7125"/>
  <c r="F315" i="7125"/>
  <c r="G315" i="7125"/>
  <c r="J315" i="7125"/>
  <c r="K315" i="7125"/>
  <c r="L315" i="7125"/>
  <c r="O315" i="7125"/>
  <c r="E316" i="7125"/>
  <c r="F316" i="7125" s="1"/>
  <c r="G316" i="7125"/>
  <c r="J316" i="7125"/>
  <c r="K316" i="7125"/>
  <c r="L316" i="7125"/>
  <c r="O316" i="7125"/>
  <c r="E317" i="7125"/>
  <c r="F317" i="7125"/>
  <c r="J317" i="7125"/>
  <c r="K317" i="7125"/>
  <c r="L317" i="7125"/>
  <c r="O317" i="7125"/>
  <c r="E318" i="7125"/>
  <c r="F318" i="7125"/>
  <c r="G318" i="7125"/>
  <c r="J318" i="7125"/>
  <c r="K318" i="7125"/>
  <c r="L318" i="7125"/>
  <c r="O318" i="7125"/>
  <c r="E319" i="7125"/>
  <c r="F319" i="7125" s="1"/>
  <c r="G319" i="7125"/>
  <c r="J319" i="7125"/>
  <c r="K319" i="7125"/>
  <c r="L319" i="7125"/>
  <c r="O319" i="7125"/>
  <c r="E320" i="7125"/>
  <c r="G320" i="7125" s="1"/>
  <c r="F320" i="7125"/>
  <c r="J320" i="7125"/>
  <c r="K320" i="7125"/>
  <c r="L320" i="7125"/>
  <c r="O320" i="7125"/>
  <c r="E321" i="7125"/>
  <c r="G321" i="7125"/>
  <c r="J321" i="7125"/>
  <c r="K321" i="7125"/>
  <c r="L321" i="7125"/>
  <c r="O321" i="7125"/>
  <c r="E322" i="7125"/>
  <c r="F322" i="7125" s="1"/>
  <c r="G322" i="7125"/>
  <c r="J322" i="7125"/>
  <c r="K322" i="7125"/>
  <c r="L322" i="7125"/>
  <c r="O322" i="7125"/>
  <c r="E323" i="7125"/>
  <c r="F323" i="7125"/>
  <c r="J323" i="7125"/>
  <c r="K323" i="7125"/>
  <c r="L323" i="7125"/>
  <c r="O323" i="7125"/>
  <c r="E324" i="7125"/>
  <c r="F324" i="7125" s="1"/>
  <c r="J324" i="7125"/>
  <c r="K324" i="7125"/>
  <c r="L324" i="7125"/>
  <c r="O324" i="7125"/>
  <c r="E325" i="7125"/>
  <c r="G325" i="7125" s="1"/>
  <c r="F325" i="7125"/>
  <c r="J325" i="7125"/>
  <c r="K325" i="7125"/>
  <c r="L325" i="7125"/>
  <c r="O325" i="7125"/>
  <c r="E326" i="7125"/>
  <c r="F326" i="7125"/>
  <c r="G326" i="7125"/>
  <c r="J326" i="7125"/>
  <c r="K326" i="7125"/>
  <c r="L326" i="7125"/>
  <c r="O326" i="7125"/>
  <c r="E327" i="7125"/>
  <c r="F327" i="7125" s="1"/>
  <c r="G327" i="7125"/>
  <c r="J327" i="7125"/>
  <c r="K327" i="7125"/>
  <c r="L327" i="7125"/>
  <c r="O327" i="7125"/>
  <c r="E328" i="7125"/>
  <c r="J328" i="7125"/>
  <c r="K328" i="7125"/>
  <c r="L328" i="7125"/>
  <c r="O328" i="7125"/>
  <c r="E329" i="7125"/>
  <c r="F329" i="7125"/>
  <c r="G329" i="7125"/>
  <c r="J329" i="7125"/>
  <c r="K329" i="7125"/>
  <c r="L329" i="7125"/>
  <c r="O329" i="7125"/>
  <c r="E330" i="7125"/>
  <c r="F330" i="7125" s="1"/>
  <c r="J330" i="7125"/>
  <c r="K330" i="7125"/>
  <c r="L330" i="7125"/>
  <c r="O330" i="7125"/>
  <c r="E331" i="7125"/>
  <c r="G331" i="7125" s="1"/>
  <c r="F331" i="7125"/>
  <c r="J331" i="7125"/>
  <c r="K331" i="7125"/>
  <c r="L331" i="7125"/>
  <c r="O331" i="7125"/>
  <c r="E332" i="7125"/>
  <c r="F332" i="7125" s="1"/>
  <c r="G332" i="7125"/>
  <c r="J332" i="7125"/>
  <c r="K332" i="7125"/>
  <c r="L332" i="7125"/>
  <c r="O332" i="7125"/>
  <c r="E333" i="7125"/>
  <c r="G333" i="7125" s="1"/>
  <c r="F333" i="7125"/>
  <c r="J333" i="7125"/>
  <c r="K333" i="7125"/>
  <c r="L333" i="7125"/>
  <c r="O333" i="7125"/>
  <c r="E334" i="7125"/>
  <c r="F334" i="7125"/>
  <c r="G334" i="7125"/>
  <c r="J334" i="7125"/>
  <c r="K334" i="7125"/>
  <c r="L334" i="7125"/>
  <c r="O334" i="7125"/>
  <c r="E335" i="7125"/>
  <c r="F335" i="7125" s="1"/>
  <c r="G335" i="7125"/>
  <c r="J335" i="7125"/>
  <c r="K335" i="7125"/>
  <c r="L335" i="7125"/>
  <c r="O335" i="7125"/>
  <c r="E336" i="7125"/>
  <c r="F336" i="7125"/>
  <c r="J336" i="7125"/>
  <c r="K336" i="7125"/>
  <c r="L336" i="7125"/>
  <c r="O336" i="7125"/>
  <c r="E337" i="7125"/>
  <c r="G337" i="7125" s="1"/>
  <c r="F337" i="7125"/>
  <c r="J337" i="7125"/>
  <c r="K337" i="7125"/>
  <c r="L337" i="7125"/>
  <c r="O337" i="7125"/>
  <c r="E338" i="7125"/>
  <c r="F338" i="7125" s="1"/>
  <c r="G338" i="7125"/>
  <c r="J338" i="7125"/>
  <c r="K338" i="7125"/>
  <c r="L338" i="7125"/>
  <c r="O338" i="7125"/>
  <c r="E339" i="7125"/>
  <c r="G339" i="7125" s="1"/>
  <c r="F339" i="7125"/>
  <c r="J339" i="7125"/>
  <c r="K339" i="7125"/>
  <c r="L339" i="7125"/>
  <c r="O339" i="7125"/>
  <c r="E340" i="7125"/>
  <c r="F340" i="7125"/>
  <c r="G340" i="7125"/>
  <c r="J340" i="7125"/>
  <c r="K340" i="7125"/>
  <c r="L340" i="7125"/>
  <c r="O340" i="7125"/>
  <c r="E341" i="7125"/>
  <c r="F341" i="7125"/>
  <c r="G341" i="7125"/>
  <c r="J341" i="7125"/>
  <c r="K341" i="7125"/>
  <c r="L341" i="7125"/>
  <c r="O341" i="7125"/>
  <c r="E342" i="7125"/>
  <c r="F342" i="7125"/>
  <c r="G342" i="7125"/>
  <c r="J342" i="7125"/>
  <c r="K342" i="7125"/>
  <c r="L342" i="7125"/>
  <c r="O342" i="7125"/>
  <c r="E343" i="7125"/>
  <c r="F343" i="7125" s="1"/>
  <c r="G343" i="7125"/>
  <c r="J343" i="7125"/>
  <c r="K343" i="7125"/>
  <c r="L343" i="7125"/>
  <c r="O343" i="7125"/>
  <c r="E344" i="7125"/>
  <c r="G344" i="7125" s="1"/>
  <c r="F344" i="7125"/>
  <c r="J344" i="7125"/>
  <c r="K344" i="7125"/>
  <c r="L344" i="7125"/>
  <c r="O344" i="7125"/>
  <c r="E345" i="7125"/>
  <c r="F345" i="7125" s="1"/>
  <c r="G345" i="7125"/>
  <c r="J345" i="7125"/>
  <c r="K345" i="7125"/>
  <c r="L345" i="7125"/>
  <c r="O345" i="7125"/>
  <c r="E346" i="7125"/>
  <c r="G346" i="7125" s="1"/>
  <c r="F346" i="7125"/>
  <c r="J346" i="7125"/>
  <c r="K346" i="7125"/>
  <c r="L346" i="7125"/>
  <c r="O346" i="7125"/>
  <c r="E347" i="7125"/>
  <c r="F348" i="7125" s="1"/>
  <c r="F347" i="7125"/>
  <c r="G347" i="7125"/>
  <c r="J347" i="7125"/>
  <c r="K347" i="7125"/>
  <c r="L347" i="7125"/>
  <c r="O347" i="7125"/>
  <c r="E348" i="7125"/>
  <c r="G348" i="7125"/>
  <c r="J348" i="7125"/>
  <c r="K348" i="7125"/>
  <c r="L348" i="7125"/>
  <c r="O348" i="7125"/>
  <c r="E349" i="7125"/>
  <c r="F349" i="7125" s="1"/>
  <c r="G349" i="7125"/>
  <c r="J349" i="7125"/>
  <c r="K349" i="7125"/>
  <c r="L349" i="7125"/>
  <c r="O349" i="7125"/>
  <c r="E350" i="7125"/>
  <c r="F350" i="7125"/>
  <c r="J350" i="7125"/>
  <c r="K350" i="7125"/>
  <c r="L350" i="7125"/>
  <c r="O350" i="7125"/>
  <c r="E351" i="7125"/>
  <c r="F351" i="7125" s="1"/>
  <c r="J351" i="7125"/>
  <c r="K351" i="7125"/>
  <c r="L351" i="7125"/>
  <c r="O351" i="7125"/>
  <c r="E352" i="7125"/>
  <c r="G352" i="7125" s="1"/>
  <c r="J352" i="7125"/>
  <c r="K352" i="7125"/>
  <c r="L352" i="7125"/>
  <c r="O352" i="7125"/>
  <c r="E353" i="7125"/>
  <c r="F353" i="7125" s="1"/>
  <c r="G353" i="7125"/>
  <c r="J353" i="7125"/>
  <c r="K353" i="7125"/>
  <c r="L353" i="7125"/>
  <c r="O353" i="7125"/>
  <c r="E354" i="7125"/>
  <c r="G354" i="7125" s="1"/>
  <c r="F354" i="7125"/>
  <c r="J354" i="7125"/>
  <c r="K354" i="7125"/>
  <c r="L354" i="7125"/>
  <c r="O354" i="7125"/>
  <c r="E355" i="7125"/>
  <c r="F355" i="7125"/>
  <c r="G355" i="7125"/>
  <c r="J355" i="7125"/>
  <c r="K355" i="7125"/>
  <c r="L355" i="7125"/>
  <c r="O355" i="7125"/>
  <c r="E356" i="7125"/>
  <c r="F356" i="7125"/>
  <c r="G356" i="7125"/>
  <c r="J356" i="7125"/>
  <c r="K356" i="7125"/>
  <c r="L356" i="7125"/>
  <c r="O356" i="7125"/>
  <c r="E357" i="7125"/>
  <c r="F357" i="7125" s="1"/>
  <c r="G357" i="7125"/>
  <c r="J357" i="7125"/>
  <c r="K357" i="7125"/>
  <c r="L357" i="7125"/>
  <c r="O357" i="7125"/>
  <c r="E358" i="7125"/>
  <c r="F358" i="7125"/>
  <c r="J358" i="7125"/>
  <c r="K358" i="7125"/>
  <c r="L358" i="7125"/>
  <c r="O358" i="7125"/>
  <c r="E359" i="7125"/>
  <c r="F359" i="7125" s="1"/>
  <c r="J359" i="7125"/>
  <c r="K359" i="7125"/>
  <c r="L359" i="7125"/>
  <c r="O359" i="7125"/>
  <c r="E360" i="7125"/>
  <c r="G360" i="7125" s="1"/>
  <c r="F360" i="7125"/>
  <c r="J360" i="7125"/>
  <c r="K360" i="7125"/>
  <c r="L360" i="7125"/>
  <c r="O360" i="7125"/>
  <c r="E361" i="7125"/>
  <c r="F361" i="7125" s="1"/>
  <c r="G361" i="7125"/>
  <c r="J361" i="7125"/>
  <c r="K361" i="7125"/>
  <c r="L361" i="7125"/>
  <c r="O361" i="7125"/>
  <c r="E362" i="7125"/>
  <c r="G362" i="7125" s="1"/>
  <c r="F362" i="7125"/>
  <c r="J362" i="7125"/>
  <c r="K362" i="7125"/>
  <c r="L362" i="7125"/>
  <c r="O362" i="7125"/>
  <c r="E363" i="7125"/>
  <c r="F363" i="7125"/>
  <c r="G363" i="7125"/>
  <c r="J363" i="7125"/>
  <c r="K363" i="7125"/>
  <c r="L363" i="7125"/>
  <c r="O363" i="7125"/>
  <c r="E364" i="7125"/>
  <c r="F364" i="7125"/>
  <c r="G364" i="7125"/>
  <c r="J364" i="7125"/>
  <c r="K364" i="7125"/>
  <c r="L364" i="7125"/>
  <c r="O364" i="7125"/>
  <c r="E365" i="7125"/>
  <c r="F365" i="7125" s="1"/>
  <c r="G365" i="7125"/>
  <c r="J365" i="7125"/>
  <c r="K365" i="7125"/>
  <c r="L365" i="7125"/>
  <c r="O365" i="7125"/>
  <c r="E366" i="7125"/>
  <c r="F366" i="7125"/>
  <c r="J366" i="7125"/>
  <c r="K366" i="7125"/>
  <c r="L366" i="7125"/>
  <c r="O366" i="7125"/>
  <c r="E367" i="7125"/>
  <c r="F367" i="7125" s="1"/>
  <c r="J367" i="7125"/>
  <c r="K367" i="7125"/>
  <c r="L367" i="7125"/>
  <c r="O367" i="7125"/>
  <c r="E368" i="7125"/>
  <c r="G368" i="7125" s="1"/>
  <c r="F368" i="7125"/>
  <c r="J368" i="7125"/>
  <c r="K368" i="7125"/>
  <c r="L368" i="7125"/>
  <c r="O368" i="7125"/>
  <c r="E369" i="7125"/>
  <c r="F369" i="7125" s="1"/>
  <c r="G369" i="7125"/>
  <c r="J369" i="7125"/>
  <c r="K369" i="7125"/>
  <c r="L369" i="7125"/>
  <c r="O369" i="7125"/>
  <c r="C371" i="7125"/>
  <c r="D371" i="7125"/>
  <c r="H371" i="7125"/>
  <c r="I371" i="7125"/>
  <c r="M371" i="7125"/>
  <c r="N371" i="7125"/>
  <c r="C372" i="7125"/>
  <c r="D372" i="7125"/>
  <c r="H372" i="7125"/>
  <c r="I372" i="7125"/>
  <c r="M372" i="7125"/>
  <c r="N372" i="7125"/>
  <c r="F163" i="7125" l="1"/>
  <c r="F131" i="7125"/>
  <c r="F113" i="7125"/>
  <c r="G113" i="7125"/>
  <c r="F67" i="7125"/>
  <c r="F49" i="7125"/>
  <c r="G49" i="7125"/>
  <c r="F35" i="7125"/>
  <c r="F17" i="7125"/>
  <c r="G17" i="7125"/>
  <c r="E372" i="7125"/>
  <c r="F328" i="7125"/>
  <c r="F296" i="7125"/>
  <c r="G366" i="7125"/>
  <c r="G358" i="7125"/>
  <c r="G350" i="7125"/>
  <c r="G328" i="7125"/>
  <c r="G323" i="7125"/>
  <c r="G317" i="7125"/>
  <c r="G296" i="7125"/>
  <c r="G291" i="7125"/>
  <c r="G285" i="7125"/>
  <c r="G264" i="7125"/>
  <c r="G259" i="7125"/>
  <c r="G253" i="7125"/>
  <c r="G232" i="7125"/>
  <c r="G227" i="7125"/>
  <c r="G221" i="7125"/>
  <c r="G204" i="7125"/>
  <c r="G188" i="7125"/>
  <c r="F169" i="7125"/>
  <c r="G169" i="7125"/>
  <c r="G166" i="7125"/>
  <c r="G156" i="7125"/>
  <c r="F137" i="7125"/>
  <c r="G137" i="7125"/>
  <c r="G134" i="7125"/>
  <c r="G124" i="7125"/>
  <c r="F105" i="7125"/>
  <c r="G105" i="7125"/>
  <c r="G102" i="7125"/>
  <c r="G92" i="7125"/>
  <c r="F73" i="7125"/>
  <c r="G73" i="7125"/>
  <c r="G70" i="7125"/>
  <c r="G60" i="7125"/>
  <c r="F41" i="7125"/>
  <c r="G41" i="7125"/>
  <c r="G38" i="7125"/>
  <c r="G28" i="7125"/>
  <c r="F9" i="7125"/>
  <c r="F371" i="7125" s="1"/>
  <c r="G9" i="7125"/>
  <c r="G6" i="7125"/>
  <c r="F352" i="7125"/>
  <c r="F299" i="7125"/>
  <c r="F261" i="7125"/>
  <c r="F216" i="7125"/>
  <c r="G216" i="7125"/>
  <c r="F217" i="7125"/>
  <c r="G163" i="7125"/>
  <c r="F140" i="7125"/>
  <c r="G99" i="7125"/>
  <c r="K371" i="7125"/>
  <c r="F238" i="7125"/>
  <c r="G201" i="7125"/>
  <c r="F177" i="7125"/>
  <c r="G177" i="7125"/>
  <c r="F173" i="7125"/>
  <c r="F145" i="7125"/>
  <c r="G145" i="7125"/>
  <c r="F109" i="7125"/>
  <c r="F99" i="7125"/>
  <c r="F81" i="7125"/>
  <c r="G81" i="7125"/>
  <c r="F77" i="7125"/>
  <c r="J371" i="7125"/>
  <c r="F321" i="7125"/>
  <c r="F289" i="7125"/>
  <c r="F264" i="7125"/>
  <c r="F257" i="7125"/>
  <c r="F232" i="7125"/>
  <c r="F225" i="7125"/>
  <c r="F208" i="7125"/>
  <c r="G208" i="7125"/>
  <c r="F202" i="7125"/>
  <c r="F192" i="7125"/>
  <c r="G192" i="7125"/>
  <c r="G367" i="7125"/>
  <c r="G359" i="7125"/>
  <c r="G351" i="7125"/>
  <c r="G330" i="7125"/>
  <c r="G324" i="7125"/>
  <c r="G298" i="7125"/>
  <c r="G292" i="7125"/>
  <c r="G266" i="7125"/>
  <c r="G260" i="7125"/>
  <c r="G234" i="7125"/>
  <c r="G228" i="7125"/>
  <c r="F209" i="7125"/>
  <c r="G205" i="7125"/>
  <c r="F193" i="7125"/>
  <c r="G189" i="7125"/>
  <c r="G179" i="7125"/>
  <c r="G178" i="7125"/>
  <c r="G157" i="7125"/>
  <c r="G147" i="7125"/>
  <c r="G146" i="7125"/>
  <c r="G125" i="7125"/>
  <c r="G115" i="7125"/>
  <c r="G114" i="7125"/>
  <c r="G93" i="7125"/>
  <c r="G83" i="7125"/>
  <c r="G82" i="7125"/>
  <c r="G61" i="7125"/>
  <c r="G51" i="7125"/>
  <c r="G50" i="7125"/>
  <c r="G29" i="7125"/>
  <c r="G19" i="7125"/>
  <c r="G18" i="7125"/>
  <c r="G336" i="7125"/>
  <c r="G304" i="7125"/>
  <c r="G272" i="7125"/>
  <c r="G240" i="7125"/>
  <c r="G209" i="7125"/>
  <c r="G206" i="7125"/>
  <c r="G193" i="7125"/>
  <c r="G190" i="7125"/>
  <c r="F170" i="7125"/>
  <c r="F161" i="7125"/>
  <c r="G161" i="7125"/>
  <c r="G158" i="7125"/>
  <c r="F138" i="7125"/>
  <c r="F129" i="7125"/>
  <c r="G129" i="7125"/>
  <c r="G126" i="7125"/>
  <c r="F106" i="7125"/>
  <c r="F97" i="7125"/>
  <c r="G97" i="7125"/>
  <c r="G94" i="7125"/>
  <c r="F74" i="7125"/>
  <c r="F65" i="7125"/>
  <c r="G65" i="7125"/>
  <c r="G62" i="7125"/>
  <c r="F42" i="7125"/>
  <c r="F33" i="7125"/>
  <c r="G33" i="7125"/>
  <c r="G30" i="7125"/>
  <c r="F10" i="7125"/>
  <c r="F372" i="7125" s="1"/>
  <c r="F200" i="7125"/>
  <c r="G200" i="7125"/>
  <c r="G195" i="7125"/>
  <c r="G181" i="7125"/>
  <c r="G171" i="7125"/>
  <c r="G149" i="7125"/>
  <c r="G139" i="7125"/>
  <c r="G117" i="7125"/>
  <c r="G107" i="7125"/>
  <c r="G85" i="7125"/>
  <c r="G75" i="7125"/>
  <c r="G53" i="7125"/>
  <c r="G43" i="7125"/>
  <c r="G21" i="7125"/>
  <c r="G11" i="7125"/>
  <c r="E371" i="7125"/>
  <c r="F185" i="7125"/>
  <c r="G185" i="7125"/>
  <c r="G182" i="7125"/>
  <c r="F162" i="7125"/>
  <c r="F153" i="7125"/>
  <c r="G153" i="7125"/>
  <c r="G150" i="7125"/>
  <c r="F130" i="7125"/>
  <c r="F121" i="7125"/>
  <c r="G121" i="7125"/>
  <c r="G118" i="7125"/>
  <c r="F98" i="7125"/>
  <c r="F89" i="7125"/>
  <c r="G89" i="7125"/>
  <c r="G86" i="7125"/>
  <c r="F66" i="7125"/>
  <c r="F57" i="7125"/>
  <c r="G57" i="7125"/>
  <c r="G54" i="7125"/>
  <c r="F34" i="7125"/>
  <c r="F25" i="7125"/>
  <c r="G25" i="7125"/>
  <c r="G22" i="7125"/>
  <c r="G184" i="7125"/>
  <c r="G176" i="7125"/>
  <c r="G168" i="7125"/>
  <c r="G160" i="7125"/>
  <c r="G152" i="7125"/>
  <c r="G144" i="7125"/>
  <c r="G136" i="7125"/>
  <c r="G128" i="7125"/>
  <c r="G120" i="7125"/>
  <c r="G112" i="7125"/>
  <c r="G104" i="7125"/>
  <c r="G96" i="7125"/>
  <c r="G88" i="7125"/>
  <c r="G80" i="7125"/>
  <c r="G72" i="7125"/>
  <c r="G64" i="7125"/>
  <c r="G56" i="7125"/>
  <c r="G48" i="7125"/>
  <c r="G40" i="7125"/>
  <c r="G32" i="7125"/>
  <c r="G24" i="7125"/>
  <c r="G16" i="7125"/>
  <c r="G8" i="7125"/>
  <c r="G372" i="7125" l="1"/>
  <c r="G371" i="7125"/>
</calcChain>
</file>

<file path=xl/sharedStrings.xml><?xml version="1.0" encoding="utf-8"?>
<sst xmlns="http://schemas.openxmlformats.org/spreadsheetml/2006/main" count="25" uniqueCount="20">
  <si>
    <t>Date</t>
  </si>
  <si>
    <t>GD HSC</t>
  </si>
  <si>
    <t>IFGMR HSC</t>
  </si>
  <si>
    <t>Daily Price</t>
  </si>
  <si>
    <t>Change</t>
  </si>
  <si>
    <t xml:space="preserve">% Change in </t>
  </si>
  <si>
    <t>Daily Volume</t>
  </si>
  <si>
    <t>IF vs. GD</t>
  </si>
  <si>
    <t>Midcon Vols</t>
  </si>
  <si>
    <t>Citygate Vols</t>
  </si>
  <si>
    <t>Total</t>
  </si>
  <si>
    <t xml:space="preserve"> </t>
  </si>
  <si>
    <t>Volume</t>
  </si>
  <si>
    <t>Price</t>
  </si>
  <si>
    <t>Vol</t>
  </si>
  <si>
    <t>Mth Alloc</t>
  </si>
  <si>
    <t>Pmt</t>
  </si>
  <si>
    <t>Max</t>
  </si>
  <si>
    <t>Min</t>
  </si>
  <si>
    <t>Cust.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</si>
</sst>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0"/>
    <numFmt numFmtId="165" formatCode="#,##0.000_);[Red]\(#,##0.000\)"/>
    <numFmt numFmtId="171" formatCode="0.000"/>
    <numFmt numFmtId="178" formatCode="_ * #,##0_ ;_ * \-#,##0_ ;_ * &quot;-&quot;_ ;_ @_ "/>
    <numFmt numFmtId="179" formatCode="_ * #,##0.00_ ;_ * \-#,##0.00_ ;_ * &quot;-&quot;??_ ;_ @_ "/>
    <numFmt numFmtId="180" formatCode="_ &quot;$&quot;\ * #,##0_ ;_ &quot;$&quot;\ * \-#,##0_ ;_ &quot;$&quot;\ * &quot;-&quot;_ ;_ @_ "/>
    <numFmt numFmtId="181" formatCode="_ &quot;$&quot;\ * #,##0.00_ ;_ &quot;$&quot;\ * \-#,##0.00_ ;_ &quot;$&quot;\ * &quot;-&quot;??_ ;_ @_ "/>
    <numFmt numFmtId="182" formatCode="General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name val="Helv"/>
    </font>
    <font>
      <sz val="9.75"/>
      <name val="Arial"/>
    </font>
    <font>
      <sz val="9.75"/>
      <name val="Arial"/>
    </font>
    <font>
      <sz val="9.75"/>
      <name val="Arial"/>
    </font>
    <font>
      <sz val="9.75"/>
      <name val="Arial"/>
    </font>
    <font>
      <sz val="10"/>
      <name val="Arial"/>
    </font>
    <font>
      <sz val="9.75"/>
      <name val="Arial"/>
    </font>
    <font>
      <sz val="9.75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/>
    <xf numFmtId="165" fontId="0" fillId="0" borderId="0" xfId="0" applyNumberFormat="1" applyFill="1" applyAlignment="1">
      <alignment horizontal="center"/>
    </xf>
    <xf numFmtId="9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/>
    <xf numFmtId="14" fontId="0" fillId="0" borderId="0" xfId="0" applyNumberFormat="1" applyFill="1" applyAlignment="1">
      <alignment horizontal="center"/>
    </xf>
    <xf numFmtId="9" fontId="0" fillId="0" borderId="0" xfId="1" applyNumberFormat="1" applyFont="1" applyFill="1" applyAlignment="1">
      <alignment horizontal="center"/>
    </xf>
    <xf numFmtId="9" fontId="0" fillId="0" borderId="0" xfId="1" applyFont="1" applyFill="1" applyAlignment="1">
      <alignment horizontal="center"/>
    </xf>
    <xf numFmtId="171" fontId="2" fillId="0" borderId="0" xfId="0" applyNumberFormat="1" applyFont="1" applyFill="1" applyAlignment="1">
      <alignment horizontal="center"/>
    </xf>
    <xf numFmtId="171" fontId="0" fillId="0" borderId="0" xfId="0" applyNumberFormat="1" applyFill="1" applyAlignment="1">
      <alignment horizontal="center"/>
    </xf>
    <xf numFmtId="171" fontId="3" fillId="0" borderId="0" xfId="0" applyNumberFormat="1" applyFont="1" applyFill="1" applyAlignment="1">
      <alignment horizontal="center"/>
    </xf>
    <xf numFmtId="4" fontId="2" fillId="0" borderId="0" xfId="0" applyNumberFormat="1" applyFont="1" applyFill="1" applyAlignment="1">
      <alignment horizontal="center"/>
    </xf>
    <xf numFmtId="4" fontId="0" fillId="0" borderId="0" xfId="0" applyNumberFormat="1" applyFill="1" applyAlignment="1">
      <alignment horizontal="center"/>
    </xf>
    <xf numFmtId="3" fontId="2" fillId="0" borderId="0" xfId="0" applyNumberFormat="1" applyFont="1" applyFill="1" applyAlignment="1">
      <alignment horizontal="center"/>
    </xf>
    <xf numFmtId="3" fontId="0" fillId="0" borderId="0" xfId="0" applyNumberForma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9" fontId="2" fillId="0" borderId="0" xfId="1" applyNumberFormat="1" applyFont="1" applyFill="1" applyAlignment="1">
      <alignment horizontal="center"/>
    </xf>
    <xf numFmtId="9" fontId="2" fillId="0" borderId="0" xfId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139607032057913E-2"/>
          <c:y val="1.864406779661017E-2"/>
          <c:w val="0.81592554291623576"/>
          <c:h val="0.81186440677966099"/>
        </c:manualLayout>
      </c:layout>
      <c:lineChart>
        <c:grouping val="standard"/>
        <c:varyColors val="0"/>
        <c:ser>
          <c:idx val="1"/>
          <c:order val="0"/>
          <c:tx>
            <c:strRef>
              <c:f>Data!$E$1:$E$2</c:f>
              <c:strCache>
                <c:ptCount val="2"/>
                <c:pt idx="0">
                  <c:v>Total</c:v>
                </c:pt>
                <c:pt idx="1">
                  <c:v>Vol</c:v>
                </c:pt>
              </c:strCache>
            </c:strRef>
          </c:tx>
          <c:spPr>
            <a:ln w="12700">
              <a:solidFill>
                <a:srgbClr val="FF8080"/>
              </a:solidFill>
              <a:prstDash val="solid"/>
            </a:ln>
          </c:spPr>
          <c:marker>
            <c:symbol val="square"/>
            <c:size val="5"/>
            <c:spPr>
              <a:noFill/>
              <a:ln w="6350">
                <a:noFill/>
              </a:ln>
            </c:spPr>
          </c:marker>
          <c:cat>
            <c:numRef>
              <c:f>Data!$A$4:$A$369</c:f>
              <c:numCache>
                <c:formatCode>m/d/yyyy</c:formatCode>
                <c:ptCount val="366"/>
                <c:pt idx="0">
                  <c:v>36251</c:v>
                </c:pt>
                <c:pt idx="1">
                  <c:v>36252</c:v>
                </c:pt>
                <c:pt idx="2">
                  <c:v>36253</c:v>
                </c:pt>
                <c:pt idx="3">
                  <c:v>36254</c:v>
                </c:pt>
                <c:pt idx="4">
                  <c:v>36255</c:v>
                </c:pt>
                <c:pt idx="5">
                  <c:v>36256</c:v>
                </c:pt>
                <c:pt idx="6">
                  <c:v>36257</c:v>
                </c:pt>
                <c:pt idx="7">
                  <c:v>36258</c:v>
                </c:pt>
                <c:pt idx="8">
                  <c:v>36259</c:v>
                </c:pt>
                <c:pt idx="9">
                  <c:v>36260</c:v>
                </c:pt>
                <c:pt idx="10">
                  <c:v>36261</c:v>
                </c:pt>
                <c:pt idx="11">
                  <c:v>36262</c:v>
                </c:pt>
                <c:pt idx="12">
                  <c:v>36263</c:v>
                </c:pt>
                <c:pt idx="13">
                  <c:v>36264</c:v>
                </c:pt>
                <c:pt idx="14">
                  <c:v>36265</c:v>
                </c:pt>
                <c:pt idx="15">
                  <c:v>36266</c:v>
                </c:pt>
                <c:pt idx="16">
                  <c:v>36267</c:v>
                </c:pt>
                <c:pt idx="17">
                  <c:v>36268</c:v>
                </c:pt>
                <c:pt idx="18">
                  <c:v>36269</c:v>
                </c:pt>
                <c:pt idx="19">
                  <c:v>36270</c:v>
                </c:pt>
                <c:pt idx="20">
                  <c:v>36271</c:v>
                </c:pt>
                <c:pt idx="21">
                  <c:v>36272</c:v>
                </c:pt>
                <c:pt idx="22">
                  <c:v>36273</c:v>
                </c:pt>
                <c:pt idx="23">
                  <c:v>36274</c:v>
                </c:pt>
                <c:pt idx="24">
                  <c:v>36275</c:v>
                </c:pt>
                <c:pt idx="25">
                  <c:v>36276</c:v>
                </c:pt>
                <c:pt idx="26">
                  <c:v>36277</c:v>
                </c:pt>
                <c:pt idx="27">
                  <c:v>36278</c:v>
                </c:pt>
                <c:pt idx="28">
                  <c:v>36279</c:v>
                </c:pt>
                <c:pt idx="29">
                  <c:v>36280</c:v>
                </c:pt>
                <c:pt idx="30">
                  <c:v>36281</c:v>
                </c:pt>
                <c:pt idx="31">
                  <c:v>36282</c:v>
                </c:pt>
                <c:pt idx="32">
                  <c:v>36283</c:v>
                </c:pt>
                <c:pt idx="33">
                  <c:v>36284</c:v>
                </c:pt>
                <c:pt idx="34">
                  <c:v>36285</c:v>
                </c:pt>
                <c:pt idx="35">
                  <c:v>36286</c:v>
                </c:pt>
                <c:pt idx="36">
                  <c:v>36287</c:v>
                </c:pt>
                <c:pt idx="37">
                  <c:v>36288</c:v>
                </c:pt>
                <c:pt idx="38">
                  <c:v>36289</c:v>
                </c:pt>
                <c:pt idx="39">
                  <c:v>36290</c:v>
                </c:pt>
                <c:pt idx="40">
                  <c:v>36291</c:v>
                </c:pt>
                <c:pt idx="41">
                  <c:v>36292</c:v>
                </c:pt>
                <c:pt idx="42">
                  <c:v>36293</c:v>
                </c:pt>
                <c:pt idx="43">
                  <c:v>36294</c:v>
                </c:pt>
                <c:pt idx="44">
                  <c:v>36295</c:v>
                </c:pt>
                <c:pt idx="45">
                  <c:v>36296</c:v>
                </c:pt>
                <c:pt idx="46">
                  <c:v>36297</c:v>
                </c:pt>
                <c:pt idx="47">
                  <c:v>36298</c:v>
                </c:pt>
                <c:pt idx="48">
                  <c:v>36299</c:v>
                </c:pt>
                <c:pt idx="49">
                  <c:v>36300</c:v>
                </c:pt>
                <c:pt idx="50">
                  <c:v>36301</c:v>
                </c:pt>
                <c:pt idx="51">
                  <c:v>36302</c:v>
                </c:pt>
                <c:pt idx="52">
                  <c:v>36303</c:v>
                </c:pt>
                <c:pt idx="53">
                  <c:v>36304</c:v>
                </c:pt>
                <c:pt idx="54">
                  <c:v>36305</c:v>
                </c:pt>
                <c:pt idx="55">
                  <c:v>36306</c:v>
                </c:pt>
                <c:pt idx="56">
                  <c:v>36307</c:v>
                </c:pt>
                <c:pt idx="57">
                  <c:v>36308</c:v>
                </c:pt>
                <c:pt idx="58">
                  <c:v>36309</c:v>
                </c:pt>
                <c:pt idx="59">
                  <c:v>36310</c:v>
                </c:pt>
                <c:pt idx="60">
                  <c:v>36311</c:v>
                </c:pt>
                <c:pt idx="61">
                  <c:v>36312</c:v>
                </c:pt>
                <c:pt idx="62">
                  <c:v>36313</c:v>
                </c:pt>
                <c:pt idx="63">
                  <c:v>36314</c:v>
                </c:pt>
                <c:pt idx="64">
                  <c:v>36315</c:v>
                </c:pt>
                <c:pt idx="65">
                  <c:v>36316</c:v>
                </c:pt>
                <c:pt idx="66">
                  <c:v>36317</c:v>
                </c:pt>
                <c:pt idx="67">
                  <c:v>36318</c:v>
                </c:pt>
                <c:pt idx="68">
                  <c:v>36319</c:v>
                </c:pt>
                <c:pt idx="69">
                  <c:v>36320</c:v>
                </c:pt>
                <c:pt idx="70">
                  <c:v>36321</c:v>
                </c:pt>
                <c:pt idx="71">
                  <c:v>36322</c:v>
                </c:pt>
                <c:pt idx="72">
                  <c:v>36323</c:v>
                </c:pt>
                <c:pt idx="73">
                  <c:v>36324</c:v>
                </c:pt>
                <c:pt idx="74">
                  <c:v>36325</c:v>
                </c:pt>
                <c:pt idx="75">
                  <c:v>36326</c:v>
                </c:pt>
                <c:pt idx="76">
                  <c:v>36327</c:v>
                </c:pt>
                <c:pt idx="77">
                  <c:v>36328</c:v>
                </c:pt>
                <c:pt idx="78">
                  <c:v>36329</c:v>
                </c:pt>
                <c:pt idx="79">
                  <c:v>36330</c:v>
                </c:pt>
                <c:pt idx="80">
                  <c:v>36331</c:v>
                </c:pt>
                <c:pt idx="81">
                  <c:v>36332</c:v>
                </c:pt>
                <c:pt idx="82">
                  <c:v>36333</c:v>
                </c:pt>
                <c:pt idx="83">
                  <c:v>36334</c:v>
                </c:pt>
                <c:pt idx="84">
                  <c:v>36335</c:v>
                </c:pt>
                <c:pt idx="85">
                  <c:v>36336</c:v>
                </c:pt>
                <c:pt idx="86">
                  <c:v>36337</c:v>
                </c:pt>
                <c:pt idx="87">
                  <c:v>36338</c:v>
                </c:pt>
                <c:pt idx="88">
                  <c:v>36339</c:v>
                </c:pt>
                <c:pt idx="89">
                  <c:v>36340</c:v>
                </c:pt>
                <c:pt idx="90">
                  <c:v>36341</c:v>
                </c:pt>
                <c:pt idx="91">
                  <c:v>36342</c:v>
                </c:pt>
                <c:pt idx="92">
                  <c:v>36343</c:v>
                </c:pt>
                <c:pt idx="93">
                  <c:v>36344</c:v>
                </c:pt>
                <c:pt idx="94">
                  <c:v>36345</c:v>
                </c:pt>
                <c:pt idx="95">
                  <c:v>36346</c:v>
                </c:pt>
                <c:pt idx="96">
                  <c:v>36347</c:v>
                </c:pt>
                <c:pt idx="97">
                  <c:v>36348</c:v>
                </c:pt>
                <c:pt idx="98">
                  <c:v>36349</c:v>
                </c:pt>
                <c:pt idx="99">
                  <c:v>36350</c:v>
                </c:pt>
                <c:pt idx="100">
                  <c:v>36351</c:v>
                </c:pt>
                <c:pt idx="101">
                  <c:v>36352</c:v>
                </c:pt>
                <c:pt idx="102">
                  <c:v>36353</c:v>
                </c:pt>
                <c:pt idx="103">
                  <c:v>36354</c:v>
                </c:pt>
                <c:pt idx="104">
                  <c:v>36355</c:v>
                </c:pt>
                <c:pt idx="105">
                  <c:v>36356</c:v>
                </c:pt>
                <c:pt idx="106">
                  <c:v>36357</c:v>
                </c:pt>
                <c:pt idx="107">
                  <c:v>36358</c:v>
                </c:pt>
                <c:pt idx="108">
                  <c:v>36359</c:v>
                </c:pt>
                <c:pt idx="109">
                  <c:v>36360</c:v>
                </c:pt>
                <c:pt idx="110">
                  <c:v>36361</c:v>
                </c:pt>
                <c:pt idx="111">
                  <c:v>36362</c:v>
                </c:pt>
                <c:pt idx="112">
                  <c:v>36363</c:v>
                </c:pt>
                <c:pt idx="113">
                  <c:v>36364</c:v>
                </c:pt>
                <c:pt idx="114">
                  <c:v>36365</c:v>
                </c:pt>
                <c:pt idx="115">
                  <c:v>36366</c:v>
                </c:pt>
                <c:pt idx="116">
                  <c:v>36367</c:v>
                </c:pt>
                <c:pt idx="117">
                  <c:v>36368</c:v>
                </c:pt>
                <c:pt idx="118">
                  <c:v>36369</c:v>
                </c:pt>
                <c:pt idx="119">
                  <c:v>36370</c:v>
                </c:pt>
                <c:pt idx="120">
                  <c:v>36371</c:v>
                </c:pt>
                <c:pt idx="121">
                  <c:v>36372</c:v>
                </c:pt>
                <c:pt idx="122">
                  <c:v>36373</c:v>
                </c:pt>
                <c:pt idx="123">
                  <c:v>36374</c:v>
                </c:pt>
                <c:pt idx="124">
                  <c:v>36375</c:v>
                </c:pt>
                <c:pt idx="125">
                  <c:v>36376</c:v>
                </c:pt>
                <c:pt idx="126">
                  <c:v>36377</c:v>
                </c:pt>
                <c:pt idx="127">
                  <c:v>36378</c:v>
                </c:pt>
                <c:pt idx="128">
                  <c:v>36379</c:v>
                </c:pt>
                <c:pt idx="129">
                  <c:v>36380</c:v>
                </c:pt>
                <c:pt idx="130">
                  <c:v>36381</c:v>
                </c:pt>
                <c:pt idx="131">
                  <c:v>36382</c:v>
                </c:pt>
                <c:pt idx="132">
                  <c:v>36383</c:v>
                </c:pt>
                <c:pt idx="133">
                  <c:v>36384</c:v>
                </c:pt>
                <c:pt idx="134">
                  <c:v>36385</c:v>
                </c:pt>
                <c:pt idx="135">
                  <c:v>36386</c:v>
                </c:pt>
                <c:pt idx="136">
                  <c:v>36387</c:v>
                </c:pt>
                <c:pt idx="137">
                  <c:v>36388</c:v>
                </c:pt>
                <c:pt idx="138">
                  <c:v>36389</c:v>
                </c:pt>
                <c:pt idx="139">
                  <c:v>36390</c:v>
                </c:pt>
                <c:pt idx="140">
                  <c:v>36391</c:v>
                </c:pt>
                <c:pt idx="141">
                  <c:v>36392</c:v>
                </c:pt>
                <c:pt idx="142">
                  <c:v>36393</c:v>
                </c:pt>
                <c:pt idx="143">
                  <c:v>36394</c:v>
                </c:pt>
                <c:pt idx="144">
                  <c:v>36395</c:v>
                </c:pt>
                <c:pt idx="145">
                  <c:v>36396</c:v>
                </c:pt>
                <c:pt idx="146">
                  <c:v>36397</c:v>
                </c:pt>
                <c:pt idx="147">
                  <c:v>36398</c:v>
                </c:pt>
                <c:pt idx="148">
                  <c:v>36399</c:v>
                </c:pt>
                <c:pt idx="149">
                  <c:v>36400</c:v>
                </c:pt>
                <c:pt idx="150">
                  <c:v>36401</c:v>
                </c:pt>
                <c:pt idx="151">
                  <c:v>36402</c:v>
                </c:pt>
                <c:pt idx="152">
                  <c:v>36403</c:v>
                </c:pt>
                <c:pt idx="153">
                  <c:v>36404</c:v>
                </c:pt>
                <c:pt idx="154">
                  <c:v>36405</c:v>
                </c:pt>
                <c:pt idx="155">
                  <c:v>36406</c:v>
                </c:pt>
                <c:pt idx="156">
                  <c:v>36407</c:v>
                </c:pt>
                <c:pt idx="157">
                  <c:v>36408</c:v>
                </c:pt>
                <c:pt idx="158">
                  <c:v>36409</c:v>
                </c:pt>
                <c:pt idx="159">
                  <c:v>36410</c:v>
                </c:pt>
                <c:pt idx="160">
                  <c:v>36411</c:v>
                </c:pt>
                <c:pt idx="161">
                  <c:v>36412</c:v>
                </c:pt>
                <c:pt idx="162">
                  <c:v>36413</c:v>
                </c:pt>
                <c:pt idx="163">
                  <c:v>36414</c:v>
                </c:pt>
                <c:pt idx="164">
                  <c:v>36415</c:v>
                </c:pt>
                <c:pt idx="165">
                  <c:v>36416</c:v>
                </c:pt>
                <c:pt idx="166">
                  <c:v>36417</c:v>
                </c:pt>
                <c:pt idx="167">
                  <c:v>36418</c:v>
                </c:pt>
                <c:pt idx="168">
                  <c:v>36419</c:v>
                </c:pt>
                <c:pt idx="169">
                  <c:v>36420</c:v>
                </c:pt>
                <c:pt idx="170">
                  <c:v>36421</c:v>
                </c:pt>
                <c:pt idx="171">
                  <c:v>36422</c:v>
                </c:pt>
                <c:pt idx="172">
                  <c:v>36423</c:v>
                </c:pt>
                <c:pt idx="173">
                  <c:v>36424</c:v>
                </c:pt>
                <c:pt idx="174">
                  <c:v>36425</c:v>
                </c:pt>
                <c:pt idx="175">
                  <c:v>36426</c:v>
                </c:pt>
                <c:pt idx="176">
                  <c:v>36427</c:v>
                </c:pt>
                <c:pt idx="177">
                  <c:v>36428</c:v>
                </c:pt>
                <c:pt idx="178">
                  <c:v>36429</c:v>
                </c:pt>
                <c:pt idx="179">
                  <c:v>36430</c:v>
                </c:pt>
                <c:pt idx="180">
                  <c:v>36431</c:v>
                </c:pt>
                <c:pt idx="181">
                  <c:v>36432</c:v>
                </c:pt>
                <c:pt idx="182">
                  <c:v>36433</c:v>
                </c:pt>
                <c:pt idx="183">
                  <c:v>36434</c:v>
                </c:pt>
                <c:pt idx="184">
                  <c:v>36435</c:v>
                </c:pt>
                <c:pt idx="185">
                  <c:v>36436</c:v>
                </c:pt>
                <c:pt idx="186">
                  <c:v>36437</c:v>
                </c:pt>
                <c:pt idx="187">
                  <c:v>36438</c:v>
                </c:pt>
                <c:pt idx="188">
                  <c:v>36439</c:v>
                </c:pt>
                <c:pt idx="189">
                  <c:v>36440</c:v>
                </c:pt>
                <c:pt idx="190">
                  <c:v>36441</c:v>
                </c:pt>
                <c:pt idx="191">
                  <c:v>36442</c:v>
                </c:pt>
                <c:pt idx="192">
                  <c:v>36443</c:v>
                </c:pt>
                <c:pt idx="193">
                  <c:v>36444</c:v>
                </c:pt>
                <c:pt idx="194">
                  <c:v>36445</c:v>
                </c:pt>
                <c:pt idx="195">
                  <c:v>36446</c:v>
                </c:pt>
                <c:pt idx="196">
                  <c:v>36447</c:v>
                </c:pt>
                <c:pt idx="197">
                  <c:v>36448</c:v>
                </c:pt>
                <c:pt idx="198">
                  <c:v>36449</c:v>
                </c:pt>
                <c:pt idx="199">
                  <c:v>36450</c:v>
                </c:pt>
                <c:pt idx="200">
                  <c:v>36451</c:v>
                </c:pt>
                <c:pt idx="201">
                  <c:v>36452</c:v>
                </c:pt>
                <c:pt idx="202">
                  <c:v>36453</c:v>
                </c:pt>
                <c:pt idx="203">
                  <c:v>36454</c:v>
                </c:pt>
                <c:pt idx="204">
                  <c:v>36455</c:v>
                </c:pt>
                <c:pt idx="205">
                  <c:v>36456</c:v>
                </c:pt>
                <c:pt idx="206">
                  <c:v>36457</c:v>
                </c:pt>
                <c:pt idx="207">
                  <c:v>36458</c:v>
                </c:pt>
                <c:pt idx="208">
                  <c:v>36459</c:v>
                </c:pt>
                <c:pt idx="209">
                  <c:v>36460</c:v>
                </c:pt>
                <c:pt idx="210">
                  <c:v>36461</c:v>
                </c:pt>
                <c:pt idx="211">
                  <c:v>36462</c:v>
                </c:pt>
                <c:pt idx="212">
                  <c:v>36463</c:v>
                </c:pt>
                <c:pt idx="213">
                  <c:v>36464</c:v>
                </c:pt>
                <c:pt idx="214">
                  <c:v>36465</c:v>
                </c:pt>
                <c:pt idx="215">
                  <c:v>36466</c:v>
                </c:pt>
                <c:pt idx="216">
                  <c:v>36467</c:v>
                </c:pt>
                <c:pt idx="217">
                  <c:v>36468</c:v>
                </c:pt>
                <c:pt idx="218">
                  <c:v>36469</c:v>
                </c:pt>
                <c:pt idx="219">
                  <c:v>36470</c:v>
                </c:pt>
                <c:pt idx="220">
                  <c:v>36471</c:v>
                </c:pt>
                <c:pt idx="221">
                  <c:v>36472</c:v>
                </c:pt>
                <c:pt idx="222">
                  <c:v>36473</c:v>
                </c:pt>
                <c:pt idx="223">
                  <c:v>36474</c:v>
                </c:pt>
                <c:pt idx="224">
                  <c:v>36475</c:v>
                </c:pt>
                <c:pt idx="225">
                  <c:v>36476</c:v>
                </c:pt>
                <c:pt idx="226">
                  <c:v>36477</c:v>
                </c:pt>
                <c:pt idx="227">
                  <c:v>36478</c:v>
                </c:pt>
                <c:pt idx="228">
                  <c:v>36479</c:v>
                </c:pt>
                <c:pt idx="229">
                  <c:v>36480</c:v>
                </c:pt>
                <c:pt idx="230">
                  <c:v>36481</c:v>
                </c:pt>
                <c:pt idx="231">
                  <c:v>36482</c:v>
                </c:pt>
                <c:pt idx="232">
                  <c:v>36483</c:v>
                </c:pt>
                <c:pt idx="233">
                  <c:v>36484</c:v>
                </c:pt>
                <c:pt idx="234">
                  <c:v>36485</c:v>
                </c:pt>
                <c:pt idx="235">
                  <c:v>36486</c:v>
                </c:pt>
                <c:pt idx="236">
                  <c:v>36487</c:v>
                </c:pt>
                <c:pt idx="237">
                  <c:v>36488</c:v>
                </c:pt>
                <c:pt idx="238">
                  <c:v>36489</c:v>
                </c:pt>
                <c:pt idx="239">
                  <c:v>36490</c:v>
                </c:pt>
                <c:pt idx="240">
                  <c:v>36491</c:v>
                </c:pt>
                <c:pt idx="241">
                  <c:v>36492</c:v>
                </c:pt>
                <c:pt idx="242">
                  <c:v>36493</c:v>
                </c:pt>
                <c:pt idx="243">
                  <c:v>36494</c:v>
                </c:pt>
                <c:pt idx="244">
                  <c:v>36495</c:v>
                </c:pt>
                <c:pt idx="245">
                  <c:v>36496</c:v>
                </c:pt>
                <c:pt idx="246">
                  <c:v>36497</c:v>
                </c:pt>
                <c:pt idx="247">
                  <c:v>36498</c:v>
                </c:pt>
                <c:pt idx="248">
                  <c:v>36499</c:v>
                </c:pt>
                <c:pt idx="249">
                  <c:v>36500</c:v>
                </c:pt>
                <c:pt idx="250">
                  <c:v>36501</c:v>
                </c:pt>
                <c:pt idx="251">
                  <c:v>36502</c:v>
                </c:pt>
                <c:pt idx="252">
                  <c:v>36503</c:v>
                </c:pt>
                <c:pt idx="253">
                  <c:v>36504</c:v>
                </c:pt>
                <c:pt idx="254">
                  <c:v>36505</c:v>
                </c:pt>
                <c:pt idx="255">
                  <c:v>36506</c:v>
                </c:pt>
                <c:pt idx="256">
                  <c:v>36507</c:v>
                </c:pt>
                <c:pt idx="257">
                  <c:v>36508</c:v>
                </c:pt>
                <c:pt idx="258">
                  <c:v>36509</c:v>
                </c:pt>
                <c:pt idx="259">
                  <c:v>36510</c:v>
                </c:pt>
                <c:pt idx="260">
                  <c:v>36511</c:v>
                </c:pt>
                <c:pt idx="261">
                  <c:v>36512</c:v>
                </c:pt>
                <c:pt idx="262">
                  <c:v>36513</c:v>
                </c:pt>
                <c:pt idx="263">
                  <c:v>36514</c:v>
                </c:pt>
                <c:pt idx="264">
                  <c:v>36515</c:v>
                </c:pt>
                <c:pt idx="265">
                  <c:v>36516</c:v>
                </c:pt>
                <c:pt idx="266">
                  <c:v>36517</c:v>
                </c:pt>
                <c:pt idx="267">
                  <c:v>36518</c:v>
                </c:pt>
                <c:pt idx="268">
                  <c:v>36519</c:v>
                </c:pt>
                <c:pt idx="269">
                  <c:v>36520</c:v>
                </c:pt>
                <c:pt idx="270">
                  <c:v>36521</c:v>
                </c:pt>
                <c:pt idx="271">
                  <c:v>36522</c:v>
                </c:pt>
                <c:pt idx="272">
                  <c:v>36523</c:v>
                </c:pt>
                <c:pt idx="273">
                  <c:v>36524</c:v>
                </c:pt>
                <c:pt idx="274">
                  <c:v>36525</c:v>
                </c:pt>
                <c:pt idx="275">
                  <c:v>36526</c:v>
                </c:pt>
                <c:pt idx="276">
                  <c:v>36527</c:v>
                </c:pt>
                <c:pt idx="277">
                  <c:v>36528</c:v>
                </c:pt>
                <c:pt idx="278">
                  <c:v>36529</c:v>
                </c:pt>
                <c:pt idx="279">
                  <c:v>36530</c:v>
                </c:pt>
                <c:pt idx="280">
                  <c:v>36531</c:v>
                </c:pt>
                <c:pt idx="281">
                  <c:v>36532</c:v>
                </c:pt>
                <c:pt idx="282">
                  <c:v>36533</c:v>
                </c:pt>
                <c:pt idx="283">
                  <c:v>36534</c:v>
                </c:pt>
                <c:pt idx="284">
                  <c:v>36535</c:v>
                </c:pt>
                <c:pt idx="285">
                  <c:v>36536</c:v>
                </c:pt>
                <c:pt idx="286">
                  <c:v>36537</c:v>
                </c:pt>
                <c:pt idx="287">
                  <c:v>36538</c:v>
                </c:pt>
                <c:pt idx="288">
                  <c:v>36539</c:v>
                </c:pt>
                <c:pt idx="289">
                  <c:v>36540</c:v>
                </c:pt>
                <c:pt idx="290">
                  <c:v>36541</c:v>
                </c:pt>
                <c:pt idx="291">
                  <c:v>36542</c:v>
                </c:pt>
                <c:pt idx="292">
                  <c:v>36543</c:v>
                </c:pt>
                <c:pt idx="293">
                  <c:v>36544</c:v>
                </c:pt>
                <c:pt idx="294">
                  <c:v>36545</c:v>
                </c:pt>
                <c:pt idx="295">
                  <c:v>36546</c:v>
                </c:pt>
                <c:pt idx="296">
                  <c:v>36547</c:v>
                </c:pt>
                <c:pt idx="297">
                  <c:v>36548</c:v>
                </c:pt>
                <c:pt idx="298">
                  <c:v>36549</c:v>
                </c:pt>
                <c:pt idx="299">
                  <c:v>36550</c:v>
                </c:pt>
                <c:pt idx="300">
                  <c:v>36551</c:v>
                </c:pt>
                <c:pt idx="301">
                  <c:v>36552</c:v>
                </c:pt>
                <c:pt idx="302">
                  <c:v>36553</c:v>
                </c:pt>
                <c:pt idx="303">
                  <c:v>36554</c:v>
                </c:pt>
                <c:pt idx="304">
                  <c:v>36555</c:v>
                </c:pt>
                <c:pt idx="305">
                  <c:v>36556</c:v>
                </c:pt>
                <c:pt idx="306">
                  <c:v>36557</c:v>
                </c:pt>
                <c:pt idx="307">
                  <c:v>36558</c:v>
                </c:pt>
                <c:pt idx="308">
                  <c:v>36559</c:v>
                </c:pt>
                <c:pt idx="309">
                  <c:v>36560</c:v>
                </c:pt>
                <c:pt idx="310">
                  <c:v>36561</c:v>
                </c:pt>
                <c:pt idx="311">
                  <c:v>36562</c:v>
                </c:pt>
                <c:pt idx="312">
                  <c:v>36563</c:v>
                </c:pt>
                <c:pt idx="313">
                  <c:v>36564</c:v>
                </c:pt>
                <c:pt idx="314">
                  <c:v>36565</c:v>
                </c:pt>
                <c:pt idx="315">
                  <c:v>36566</c:v>
                </c:pt>
                <c:pt idx="316">
                  <c:v>36567</c:v>
                </c:pt>
                <c:pt idx="317">
                  <c:v>36568</c:v>
                </c:pt>
                <c:pt idx="318">
                  <c:v>36569</c:v>
                </c:pt>
                <c:pt idx="319">
                  <c:v>36570</c:v>
                </c:pt>
                <c:pt idx="320">
                  <c:v>36571</c:v>
                </c:pt>
                <c:pt idx="321">
                  <c:v>36572</c:v>
                </c:pt>
                <c:pt idx="322">
                  <c:v>36573</c:v>
                </c:pt>
                <c:pt idx="323">
                  <c:v>36574</c:v>
                </c:pt>
                <c:pt idx="324">
                  <c:v>36575</c:v>
                </c:pt>
                <c:pt idx="325">
                  <c:v>36576</c:v>
                </c:pt>
                <c:pt idx="326">
                  <c:v>36577</c:v>
                </c:pt>
                <c:pt idx="327">
                  <c:v>36578</c:v>
                </c:pt>
                <c:pt idx="328">
                  <c:v>36579</c:v>
                </c:pt>
                <c:pt idx="329">
                  <c:v>36580</c:v>
                </c:pt>
                <c:pt idx="330">
                  <c:v>36581</c:v>
                </c:pt>
                <c:pt idx="331">
                  <c:v>36582</c:v>
                </c:pt>
                <c:pt idx="332">
                  <c:v>36583</c:v>
                </c:pt>
                <c:pt idx="333">
                  <c:v>36584</c:v>
                </c:pt>
                <c:pt idx="334">
                  <c:v>36585</c:v>
                </c:pt>
                <c:pt idx="335">
                  <c:v>36586</c:v>
                </c:pt>
                <c:pt idx="336">
                  <c:v>36587</c:v>
                </c:pt>
                <c:pt idx="337">
                  <c:v>36588</c:v>
                </c:pt>
                <c:pt idx="338">
                  <c:v>36589</c:v>
                </c:pt>
                <c:pt idx="339">
                  <c:v>36590</c:v>
                </c:pt>
                <c:pt idx="340">
                  <c:v>36591</c:v>
                </c:pt>
                <c:pt idx="341">
                  <c:v>36592</c:v>
                </c:pt>
                <c:pt idx="342">
                  <c:v>36593</c:v>
                </c:pt>
                <c:pt idx="343">
                  <c:v>36594</c:v>
                </c:pt>
                <c:pt idx="344">
                  <c:v>36595</c:v>
                </c:pt>
                <c:pt idx="345">
                  <c:v>36596</c:v>
                </c:pt>
                <c:pt idx="346">
                  <c:v>36597</c:v>
                </c:pt>
                <c:pt idx="347">
                  <c:v>36598</c:v>
                </c:pt>
                <c:pt idx="348">
                  <c:v>36599</c:v>
                </c:pt>
                <c:pt idx="349">
                  <c:v>36600</c:v>
                </c:pt>
                <c:pt idx="350">
                  <c:v>36601</c:v>
                </c:pt>
                <c:pt idx="351">
                  <c:v>36602</c:v>
                </c:pt>
                <c:pt idx="352">
                  <c:v>36603</c:v>
                </c:pt>
                <c:pt idx="353">
                  <c:v>36604</c:v>
                </c:pt>
                <c:pt idx="354">
                  <c:v>36605</c:v>
                </c:pt>
                <c:pt idx="355">
                  <c:v>36606</c:v>
                </c:pt>
                <c:pt idx="356">
                  <c:v>36607</c:v>
                </c:pt>
                <c:pt idx="357">
                  <c:v>36608</c:v>
                </c:pt>
                <c:pt idx="358">
                  <c:v>36609</c:v>
                </c:pt>
                <c:pt idx="359">
                  <c:v>36610</c:v>
                </c:pt>
                <c:pt idx="360">
                  <c:v>36611</c:v>
                </c:pt>
                <c:pt idx="361">
                  <c:v>36612</c:v>
                </c:pt>
                <c:pt idx="362">
                  <c:v>36613</c:v>
                </c:pt>
                <c:pt idx="363">
                  <c:v>36614</c:v>
                </c:pt>
                <c:pt idx="364">
                  <c:v>36615</c:v>
                </c:pt>
                <c:pt idx="365">
                  <c:v>36616</c:v>
                </c:pt>
              </c:numCache>
            </c:numRef>
          </c:cat>
          <c:val>
            <c:numRef>
              <c:f>Data!$E$4:$E$369</c:f>
              <c:numCache>
                <c:formatCode>0.000</c:formatCode>
                <c:ptCount val="366"/>
                <c:pt idx="0">
                  <c:v>81.887</c:v>
                </c:pt>
                <c:pt idx="1">
                  <c:v>66.617000000000004</c:v>
                </c:pt>
                <c:pt idx="2">
                  <c:v>60.610999999999997</c:v>
                </c:pt>
                <c:pt idx="3">
                  <c:v>63.026000000000003</c:v>
                </c:pt>
                <c:pt idx="4">
                  <c:v>91.147999999999996</c:v>
                </c:pt>
                <c:pt idx="5">
                  <c:v>76.738</c:v>
                </c:pt>
                <c:pt idx="6">
                  <c:v>81.025000000000006</c:v>
                </c:pt>
                <c:pt idx="7">
                  <c:v>80.861000000000004</c:v>
                </c:pt>
                <c:pt idx="8">
                  <c:v>75.572999999999993</c:v>
                </c:pt>
                <c:pt idx="9">
                  <c:v>67.688000000000002</c:v>
                </c:pt>
                <c:pt idx="10">
                  <c:v>68.912999999999997</c:v>
                </c:pt>
                <c:pt idx="11">
                  <c:v>75.867000000000004</c:v>
                </c:pt>
                <c:pt idx="12">
                  <c:v>71.89</c:v>
                </c:pt>
                <c:pt idx="13">
                  <c:v>74.814999999999998</c:v>
                </c:pt>
                <c:pt idx="14">
                  <c:v>91.203000000000003</c:v>
                </c:pt>
                <c:pt idx="15">
                  <c:v>105.783</c:v>
                </c:pt>
                <c:pt idx="16">
                  <c:v>89.441999999999993</c:v>
                </c:pt>
                <c:pt idx="17">
                  <c:v>78.676000000000002</c:v>
                </c:pt>
                <c:pt idx="18">
                  <c:v>76.527000000000001</c:v>
                </c:pt>
                <c:pt idx="19">
                  <c:v>80.370999999999995</c:v>
                </c:pt>
                <c:pt idx="20">
                  <c:v>112.774</c:v>
                </c:pt>
                <c:pt idx="21">
                  <c:v>108.28100000000001</c:v>
                </c:pt>
                <c:pt idx="22">
                  <c:v>85.957999999999998</c:v>
                </c:pt>
                <c:pt idx="23">
                  <c:v>98.147999999999996</c:v>
                </c:pt>
                <c:pt idx="24">
                  <c:v>100.09</c:v>
                </c:pt>
                <c:pt idx="25">
                  <c:v>105.155</c:v>
                </c:pt>
                <c:pt idx="26">
                  <c:v>80.177000000000007</c:v>
                </c:pt>
                <c:pt idx="27">
                  <c:v>98.647000000000006</c:v>
                </c:pt>
                <c:pt idx="28">
                  <c:v>100.682</c:v>
                </c:pt>
                <c:pt idx="29">
                  <c:v>93.015000000000001</c:v>
                </c:pt>
                <c:pt idx="30">
                  <c:v>104.184</c:v>
                </c:pt>
                <c:pt idx="31">
                  <c:v>106.916</c:v>
                </c:pt>
                <c:pt idx="32">
                  <c:v>117.254</c:v>
                </c:pt>
                <c:pt idx="33">
                  <c:v>118.158</c:v>
                </c:pt>
                <c:pt idx="34">
                  <c:v>119.71299999999999</c:v>
                </c:pt>
                <c:pt idx="35">
                  <c:v>113.033</c:v>
                </c:pt>
                <c:pt idx="36">
                  <c:v>109.78</c:v>
                </c:pt>
                <c:pt idx="37">
                  <c:v>105.304</c:v>
                </c:pt>
                <c:pt idx="38">
                  <c:v>104.375</c:v>
                </c:pt>
                <c:pt idx="39">
                  <c:v>109.836</c:v>
                </c:pt>
                <c:pt idx="40">
                  <c:v>120.81699999999999</c:v>
                </c:pt>
                <c:pt idx="41">
                  <c:v>122.649</c:v>
                </c:pt>
                <c:pt idx="42">
                  <c:v>118.643</c:v>
                </c:pt>
                <c:pt idx="43">
                  <c:v>115.85900000000001</c:v>
                </c:pt>
                <c:pt idx="44">
                  <c:v>112.458</c:v>
                </c:pt>
                <c:pt idx="45">
                  <c:v>115.655</c:v>
                </c:pt>
                <c:pt idx="46">
                  <c:v>117.80800000000001</c:v>
                </c:pt>
                <c:pt idx="47">
                  <c:v>118.789</c:v>
                </c:pt>
                <c:pt idx="48">
                  <c:v>119.821</c:v>
                </c:pt>
                <c:pt idx="49">
                  <c:v>137.85899999999998</c:v>
                </c:pt>
                <c:pt idx="50">
                  <c:v>131.792</c:v>
                </c:pt>
                <c:pt idx="51">
                  <c:v>132.10599999999999</c:v>
                </c:pt>
                <c:pt idx="52">
                  <c:v>140.21800000000002</c:v>
                </c:pt>
                <c:pt idx="53">
                  <c:v>140.61099999999999</c:v>
                </c:pt>
                <c:pt idx="54">
                  <c:v>143.054</c:v>
                </c:pt>
                <c:pt idx="55">
                  <c:v>142.69299999999998</c:v>
                </c:pt>
                <c:pt idx="56">
                  <c:v>135.857</c:v>
                </c:pt>
                <c:pt idx="57">
                  <c:v>91.74199999999999</c:v>
                </c:pt>
                <c:pt idx="58">
                  <c:v>87.510999999999996</c:v>
                </c:pt>
                <c:pt idx="59">
                  <c:v>85.381</c:v>
                </c:pt>
                <c:pt idx="60">
                  <c:v>87.97999999999999</c:v>
                </c:pt>
                <c:pt idx="61">
                  <c:v>107.32599999999999</c:v>
                </c:pt>
                <c:pt idx="62">
                  <c:v>111.22200000000001</c:v>
                </c:pt>
                <c:pt idx="63">
                  <c:v>110.07599999999999</c:v>
                </c:pt>
                <c:pt idx="64">
                  <c:v>107.50999999999999</c:v>
                </c:pt>
                <c:pt idx="65">
                  <c:v>105.411</c:v>
                </c:pt>
                <c:pt idx="66">
                  <c:v>105.97200000000001</c:v>
                </c:pt>
                <c:pt idx="67">
                  <c:v>109.47</c:v>
                </c:pt>
                <c:pt idx="68">
                  <c:v>112.178</c:v>
                </c:pt>
                <c:pt idx="69">
                  <c:v>113.87899999999999</c:v>
                </c:pt>
                <c:pt idx="70">
                  <c:v>107.25999999999999</c:v>
                </c:pt>
                <c:pt idx="71">
                  <c:v>101.66800000000001</c:v>
                </c:pt>
                <c:pt idx="72">
                  <c:v>98.762</c:v>
                </c:pt>
                <c:pt idx="73">
                  <c:v>102.273</c:v>
                </c:pt>
                <c:pt idx="74">
                  <c:v>103.61799999999999</c:v>
                </c:pt>
                <c:pt idx="75">
                  <c:v>108.381</c:v>
                </c:pt>
                <c:pt idx="76">
                  <c:v>110.59399999999999</c:v>
                </c:pt>
                <c:pt idx="77">
                  <c:v>112.53100000000001</c:v>
                </c:pt>
                <c:pt idx="78">
                  <c:v>108.325</c:v>
                </c:pt>
                <c:pt idx="79">
                  <c:v>102.666</c:v>
                </c:pt>
                <c:pt idx="80">
                  <c:v>102.297</c:v>
                </c:pt>
                <c:pt idx="81">
                  <c:v>110.913</c:v>
                </c:pt>
                <c:pt idx="82">
                  <c:v>109.49299999999999</c:v>
                </c:pt>
                <c:pt idx="83">
                  <c:v>108.46899999999999</c:v>
                </c:pt>
                <c:pt idx="84">
                  <c:v>107.634</c:v>
                </c:pt>
                <c:pt idx="85">
                  <c:v>104.154</c:v>
                </c:pt>
                <c:pt idx="86">
                  <c:v>100.495</c:v>
                </c:pt>
                <c:pt idx="87">
                  <c:v>101.91200000000001</c:v>
                </c:pt>
                <c:pt idx="88">
                  <c:v>108.17</c:v>
                </c:pt>
                <c:pt idx="89">
                  <c:v>110.14500000000001</c:v>
                </c:pt>
                <c:pt idx="90">
                  <c:v>109.00700000000001</c:v>
                </c:pt>
                <c:pt idx="91">
                  <c:v>107.852</c:v>
                </c:pt>
                <c:pt idx="92">
                  <c:v>102.217</c:v>
                </c:pt>
                <c:pt idx="93">
                  <c:v>101.066</c:v>
                </c:pt>
                <c:pt idx="94">
                  <c:v>96.075999999999993</c:v>
                </c:pt>
                <c:pt idx="95">
                  <c:v>104.977</c:v>
                </c:pt>
                <c:pt idx="96">
                  <c:v>104.24600000000001</c:v>
                </c:pt>
                <c:pt idx="97">
                  <c:v>102.62100000000001</c:v>
                </c:pt>
                <c:pt idx="98">
                  <c:v>101.244</c:v>
                </c:pt>
                <c:pt idx="99">
                  <c:v>119.83199999999999</c:v>
                </c:pt>
                <c:pt idx="100">
                  <c:v>121.102</c:v>
                </c:pt>
                <c:pt idx="101">
                  <c:v>129.29300000000001</c:v>
                </c:pt>
                <c:pt idx="102">
                  <c:v>135.33600000000001</c:v>
                </c:pt>
                <c:pt idx="103">
                  <c:v>153.392</c:v>
                </c:pt>
                <c:pt idx="104">
                  <c:v>164.708</c:v>
                </c:pt>
                <c:pt idx="105">
                  <c:v>169.71299999999999</c:v>
                </c:pt>
                <c:pt idx="106">
                  <c:v>164.411</c:v>
                </c:pt>
                <c:pt idx="107">
                  <c:v>156.32400000000001</c:v>
                </c:pt>
                <c:pt idx="108">
                  <c:v>160.834</c:v>
                </c:pt>
                <c:pt idx="109">
                  <c:v>172.23399999999998</c:v>
                </c:pt>
                <c:pt idx="110">
                  <c:v>178.92700000000002</c:v>
                </c:pt>
                <c:pt idx="111">
                  <c:v>168.82299999999998</c:v>
                </c:pt>
                <c:pt idx="112">
                  <c:v>170.58100000000002</c:v>
                </c:pt>
                <c:pt idx="113">
                  <c:v>129.90600000000001</c:v>
                </c:pt>
                <c:pt idx="114">
                  <c:v>127.05799999999999</c:v>
                </c:pt>
                <c:pt idx="115">
                  <c:v>125.70599999999999</c:v>
                </c:pt>
                <c:pt idx="116">
                  <c:v>160.09399999999999</c:v>
                </c:pt>
                <c:pt idx="117">
                  <c:v>174.20699999999999</c:v>
                </c:pt>
                <c:pt idx="118">
                  <c:v>172.721</c:v>
                </c:pt>
                <c:pt idx="119">
                  <c:v>170.94400000000002</c:v>
                </c:pt>
                <c:pt idx="120">
                  <c:v>161.304</c:v>
                </c:pt>
                <c:pt idx="121">
                  <c:v>161.51999999999998</c:v>
                </c:pt>
                <c:pt idx="122">
                  <c:v>130.87799999999999</c:v>
                </c:pt>
                <c:pt idx="123">
                  <c:v>143.38900000000001</c:v>
                </c:pt>
                <c:pt idx="124">
                  <c:v>144.12799999999999</c:v>
                </c:pt>
                <c:pt idx="125">
                  <c:v>140.91800000000001</c:v>
                </c:pt>
                <c:pt idx="126">
                  <c:v>138.83600000000001</c:v>
                </c:pt>
                <c:pt idx="127">
                  <c:v>134.762</c:v>
                </c:pt>
                <c:pt idx="128">
                  <c:v>125.08199999999999</c:v>
                </c:pt>
                <c:pt idx="129">
                  <c:v>126.34200000000001</c:v>
                </c:pt>
                <c:pt idx="130">
                  <c:v>144.76100000000002</c:v>
                </c:pt>
                <c:pt idx="131">
                  <c:v>146.85900000000001</c:v>
                </c:pt>
                <c:pt idx="132">
                  <c:v>146.32300000000001</c:v>
                </c:pt>
                <c:pt idx="133">
                  <c:v>146.74299999999999</c:v>
                </c:pt>
                <c:pt idx="134">
                  <c:v>136.13300000000001</c:v>
                </c:pt>
                <c:pt idx="135">
                  <c:v>125.124</c:v>
                </c:pt>
                <c:pt idx="136">
                  <c:v>130.77600000000001</c:v>
                </c:pt>
                <c:pt idx="137">
                  <c:v>144.946</c:v>
                </c:pt>
                <c:pt idx="138">
                  <c:v>148.04000000000002</c:v>
                </c:pt>
                <c:pt idx="139">
                  <c:v>141.86000000000001</c:v>
                </c:pt>
                <c:pt idx="140">
                  <c:v>153.92400000000001</c:v>
                </c:pt>
                <c:pt idx="141">
                  <c:v>136.49099999999999</c:v>
                </c:pt>
                <c:pt idx="142">
                  <c:v>130.411</c:v>
                </c:pt>
                <c:pt idx="143">
                  <c:v>133.143</c:v>
                </c:pt>
                <c:pt idx="144">
                  <c:v>147.53899999999999</c:v>
                </c:pt>
                <c:pt idx="145">
                  <c:v>145.37799999999999</c:v>
                </c:pt>
                <c:pt idx="146">
                  <c:v>143.01499999999999</c:v>
                </c:pt>
                <c:pt idx="147">
                  <c:v>142.274</c:v>
                </c:pt>
                <c:pt idx="148">
                  <c:v>137.74799999999999</c:v>
                </c:pt>
                <c:pt idx="149">
                  <c:v>131.61500000000001</c:v>
                </c:pt>
                <c:pt idx="150">
                  <c:v>133.73599999999999</c:v>
                </c:pt>
                <c:pt idx="151">
                  <c:v>133.71300000000002</c:v>
                </c:pt>
                <c:pt idx="152">
                  <c:v>149.69400000000002</c:v>
                </c:pt>
                <c:pt idx="153">
                  <c:v>177.84</c:v>
                </c:pt>
                <c:pt idx="154">
                  <c:v>179.01499999999999</c:v>
                </c:pt>
                <c:pt idx="155">
                  <c:v>163.62200000000001</c:v>
                </c:pt>
                <c:pt idx="156">
                  <c:v>155.43200000000002</c:v>
                </c:pt>
                <c:pt idx="157">
                  <c:v>153.523</c:v>
                </c:pt>
                <c:pt idx="158">
                  <c:v>167.803</c:v>
                </c:pt>
                <c:pt idx="159">
                  <c:v>178.26400000000001</c:v>
                </c:pt>
                <c:pt idx="160">
                  <c:v>180.95600000000002</c:v>
                </c:pt>
                <c:pt idx="161">
                  <c:v>176.87299999999999</c:v>
                </c:pt>
                <c:pt idx="162">
                  <c:v>170.262</c:v>
                </c:pt>
                <c:pt idx="163">
                  <c:v>161.864</c:v>
                </c:pt>
                <c:pt idx="164">
                  <c:v>164.887</c:v>
                </c:pt>
                <c:pt idx="165">
                  <c:v>175.6</c:v>
                </c:pt>
                <c:pt idx="166">
                  <c:v>180.64</c:v>
                </c:pt>
                <c:pt idx="167">
                  <c:v>177.071</c:v>
                </c:pt>
                <c:pt idx="168">
                  <c:v>178.322</c:v>
                </c:pt>
                <c:pt idx="169">
                  <c:v>174.321</c:v>
                </c:pt>
                <c:pt idx="170">
                  <c:v>148.71299999999999</c:v>
                </c:pt>
                <c:pt idx="171">
                  <c:v>150.74799999999999</c:v>
                </c:pt>
                <c:pt idx="172">
                  <c:v>180.28300000000002</c:v>
                </c:pt>
                <c:pt idx="173">
                  <c:v>181.608</c:v>
                </c:pt>
                <c:pt idx="174">
                  <c:v>194.31700000000001</c:v>
                </c:pt>
                <c:pt idx="175">
                  <c:v>191.43299999999999</c:v>
                </c:pt>
                <c:pt idx="176">
                  <c:v>172.21800000000002</c:v>
                </c:pt>
                <c:pt idx="177">
                  <c:v>117.76900000000001</c:v>
                </c:pt>
                <c:pt idx="178">
                  <c:v>119.157</c:v>
                </c:pt>
                <c:pt idx="179">
                  <c:v>181.67599999999999</c:v>
                </c:pt>
                <c:pt idx="180">
                  <c:v>183.893</c:v>
                </c:pt>
                <c:pt idx="181">
                  <c:v>190.79300000000001</c:v>
                </c:pt>
                <c:pt idx="182">
                  <c:v>184.41</c:v>
                </c:pt>
                <c:pt idx="183">
                  <c:v>114.501</c:v>
                </c:pt>
                <c:pt idx="184">
                  <c:v>102.553</c:v>
                </c:pt>
                <c:pt idx="185">
                  <c:v>109.136</c:v>
                </c:pt>
                <c:pt idx="186">
                  <c:v>115.03</c:v>
                </c:pt>
                <c:pt idx="187">
                  <c:v>118.236</c:v>
                </c:pt>
                <c:pt idx="188">
                  <c:v>125.099</c:v>
                </c:pt>
                <c:pt idx="189">
                  <c:v>125.517</c:v>
                </c:pt>
                <c:pt idx="190">
                  <c:v>116.554</c:v>
                </c:pt>
                <c:pt idx="191">
                  <c:v>115.998</c:v>
                </c:pt>
                <c:pt idx="192">
                  <c:v>109.815</c:v>
                </c:pt>
                <c:pt idx="193">
                  <c:v>125.928</c:v>
                </c:pt>
                <c:pt idx="194">
                  <c:v>119.419</c:v>
                </c:pt>
                <c:pt idx="195">
                  <c:v>117.619</c:v>
                </c:pt>
                <c:pt idx="196">
                  <c:v>117.31100000000001</c:v>
                </c:pt>
                <c:pt idx="197">
                  <c:v>110.068</c:v>
                </c:pt>
                <c:pt idx="198">
                  <c:v>104.563</c:v>
                </c:pt>
                <c:pt idx="199">
                  <c:v>117.593</c:v>
                </c:pt>
                <c:pt idx="200">
                  <c:v>158.99099999999999</c:v>
                </c:pt>
                <c:pt idx="201">
                  <c:v>182.25200000000001</c:v>
                </c:pt>
                <c:pt idx="202">
                  <c:v>164.10500000000002</c:v>
                </c:pt>
                <c:pt idx="203">
                  <c:v>152.697</c:v>
                </c:pt>
                <c:pt idx="204">
                  <c:v>128.59300000000002</c:v>
                </c:pt>
                <c:pt idx="205">
                  <c:v>137.51</c:v>
                </c:pt>
                <c:pt idx="206">
                  <c:v>153.88499999999999</c:v>
                </c:pt>
                <c:pt idx="207">
                  <c:v>149.45999999999998</c:v>
                </c:pt>
                <c:pt idx="208">
                  <c:v>142.79599999999999</c:v>
                </c:pt>
                <c:pt idx="209">
                  <c:v>137.53199999999998</c:v>
                </c:pt>
                <c:pt idx="210">
                  <c:v>137.834</c:v>
                </c:pt>
                <c:pt idx="211">
                  <c:v>129.15199999999999</c:v>
                </c:pt>
                <c:pt idx="212">
                  <c:v>138.24200000000002</c:v>
                </c:pt>
                <c:pt idx="213">
                  <c:v>149.93899999999999</c:v>
                </c:pt>
                <c:pt idx="214">
                  <c:v>123.11799999999999</c:v>
                </c:pt>
                <c:pt idx="215">
                  <c:v>168.69200000000001</c:v>
                </c:pt>
                <c:pt idx="216">
                  <c:v>164.83199999999999</c:v>
                </c:pt>
                <c:pt idx="217">
                  <c:v>104.961</c:v>
                </c:pt>
                <c:pt idx="218">
                  <c:v>95.98</c:v>
                </c:pt>
                <c:pt idx="219">
                  <c:v>89.203000000000003</c:v>
                </c:pt>
                <c:pt idx="220">
                  <c:v>98.144000000000005</c:v>
                </c:pt>
                <c:pt idx="221">
                  <c:v>106.711</c:v>
                </c:pt>
                <c:pt idx="222">
                  <c:v>103.11199999999999</c:v>
                </c:pt>
                <c:pt idx="223">
                  <c:v>96.966999999999999</c:v>
                </c:pt>
                <c:pt idx="224">
                  <c:v>96.543999999999997</c:v>
                </c:pt>
                <c:pt idx="225">
                  <c:v>92.587000000000003</c:v>
                </c:pt>
                <c:pt idx="226">
                  <c:v>87.497</c:v>
                </c:pt>
                <c:pt idx="227">
                  <c:v>91.713999999999999</c:v>
                </c:pt>
                <c:pt idx="228">
                  <c:v>98.478999999999999</c:v>
                </c:pt>
                <c:pt idx="229">
                  <c:v>106.61199999999999</c:v>
                </c:pt>
                <c:pt idx="230">
                  <c:v>105.791</c:v>
                </c:pt>
                <c:pt idx="231">
                  <c:v>98.275999999999996</c:v>
                </c:pt>
                <c:pt idx="232">
                  <c:v>88.921000000000006</c:v>
                </c:pt>
                <c:pt idx="233">
                  <c:v>91.138999999999996</c:v>
                </c:pt>
                <c:pt idx="234">
                  <c:v>87.356999999999999</c:v>
                </c:pt>
                <c:pt idx="235">
                  <c:v>87.040999999999997</c:v>
                </c:pt>
                <c:pt idx="236">
                  <c:v>100.788</c:v>
                </c:pt>
                <c:pt idx="237">
                  <c:v>111.486</c:v>
                </c:pt>
                <c:pt idx="238">
                  <c:v>171.98699999999999</c:v>
                </c:pt>
                <c:pt idx="239">
                  <c:v>160.85599999999999</c:v>
                </c:pt>
                <c:pt idx="240">
                  <c:v>105.693</c:v>
                </c:pt>
                <c:pt idx="241">
                  <c:v>101.19799999999999</c:v>
                </c:pt>
                <c:pt idx="242">
                  <c:v>89.316000000000003</c:v>
                </c:pt>
                <c:pt idx="243">
                  <c:v>121.86499999999999</c:v>
                </c:pt>
                <c:pt idx="244">
                  <c:v>113.349</c:v>
                </c:pt>
                <c:pt idx="245">
                  <c:v>100.217</c:v>
                </c:pt>
                <c:pt idx="246">
                  <c:v>91.674999999999997</c:v>
                </c:pt>
                <c:pt idx="247">
                  <c:v>107.294</c:v>
                </c:pt>
                <c:pt idx="248">
                  <c:v>206.93299999999999</c:v>
                </c:pt>
                <c:pt idx="249">
                  <c:v>292.64600000000002</c:v>
                </c:pt>
                <c:pt idx="250">
                  <c:v>143.85599999999999</c:v>
                </c:pt>
                <c:pt idx="251">
                  <c:v>106.241</c:v>
                </c:pt>
                <c:pt idx="252">
                  <c:v>161.26</c:v>
                </c:pt>
                <c:pt idx="253">
                  <c:v>169.42099999999999</c:v>
                </c:pt>
                <c:pt idx="254">
                  <c:v>120.271</c:v>
                </c:pt>
                <c:pt idx="255">
                  <c:v>141.26</c:v>
                </c:pt>
                <c:pt idx="256">
                  <c:v>246.17099999999999</c:v>
                </c:pt>
                <c:pt idx="257">
                  <c:v>200.69399999999999</c:v>
                </c:pt>
                <c:pt idx="258">
                  <c:v>328.04399999999998</c:v>
                </c:pt>
                <c:pt idx="259">
                  <c:v>266.34199999999998</c:v>
                </c:pt>
                <c:pt idx="260">
                  <c:v>164.64699999999999</c:v>
                </c:pt>
                <c:pt idx="261">
                  <c:v>213</c:v>
                </c:pt>
                <c:pt idx="262">
                  <c:v>156.893</c:v>
                </c:pt>
                <c:pt idx="263">
                  <c:v>283.00700000000001</c:v>
                </c:pt>
                <c:pt idx="264">
                  <c:v>364.63799999999998</c:v>
                </c:pt>
                <c:pt idx="265">
                  <c:v>376.03</c:v>
                </c:pt>
                <c:pt idx="266">
                  <c:v>367.03500000000003</c:v>
                </c:pt>
                <c:pt idx="267">
                  <c:v>289.50599999999997</c:v>
                </c:pt>
                <c:pt idx="268">
                  <c:v>323.959</c:v>
                </c:pt>
                <c:pt idx="269">
                  <c:v>257.28700000000003</c:v>
                </c:pt>
                <c:pt idx="270">
                  <c:v>251.84</c:v>
                </c:pt>
                <c:pt idx="271">
                  <c:v>354.40100000000001</c:v>
                </c:pt>
                <c:pt idx="272">
                  <c:v>249.108</c:v>
                </c:pt>
                <c:pt idx="273">
                  <c:v>188.108</c:v>
                </c:pt>
                <c:pt idx="274">
                  <c:v>225.887</c:v>
                </c:pt>
                <c:pt idx="275">
                  <c:v>127.014</c:v>
                </c:pt>
                <c:pt idx="276">
                  <c:v>113.274</c:v>
                </c:pt>
                <c:pt idx="277">
                  <c:v>189.042</c:v>
                </c:pt>
                <c:pt idx="278">
                  <c:v>344.38200000000001</c:v>
                </c:pt>
                <c:pt idx="279">
                  <c:v>256.08100000000002</c:v>
                </c:pt>
                <c:pt idx="280">
                  <c:v>173.28100000000001</c:v>
                </c:pt>
                <c:pt idx="281">
                  <c:v>152.38499999999999</c:v>
                </c:pt>
                <c:pt idx="282">
                  <c:v>141.61099999999999</c:v>
                </c:pt>
                <c:pt idx="283">
                  <c:v>142.03800000000001</c:v>
                </c:pt>
                <c:pt idx="284">
                  <c:v>143.78700000000001</c:v>
                </c:pt>
                <c:pt idx="285">
                  <c:v>122.694</c:v>
                </c:pt>
                <c:pt idx="286">
                  <c:v>119.20099999999999</c:v>
                </c:pt>
                <c:pt idx="287">
                  <c:v>129.66899999999998</c:v>
                </c:pt>
                <c:pt idx="288">
                  <c:v>178.77099999999999</c:v>
                </c:pt>
                <c:pt idx="289">
                  <c:v>120.661</c:v>
                </c:pt>
                <c:pt idx="290">
                  <c:v>114.60899999999999</c:v>
                </c:pt>
                <c:pt idx="291">
                  <c:v>117.49</c:v>
                </c:pt>
                <c:pt idx="292">
                  <c:v>115.53400000000001</c:v>
                </c:pt>
                <c:pt idx="293">
                  <c:v>130.511</c:v>
                </c:pt>
                <c:pt idx="294">
                  <c:v>177.67099999999999</c:v>
                </c:pt>
                <c:pt idx="295">
                  <c:v>187.60900000000001</c:v>
                </c:pt>
                <c:pt idx="296">
                  <c:v>95.691999999999993</c:v>
                </c:pt>
                <c:pt idx="297">
                  <c:v>123.93</c:v>
                </c:pt>
                <c:pt idx="298">
                  <c:v>248.173</c:v>
                </c:pt>
                <c:pt idx="299">
                  <c:v>245.48699999999999</c:v>
                </c:pt>
                <c:pt idx="300">
                  <c:v>379.65300000000002</c:v>
                </c:pt>
                <c:pt idx="301">
                  <c:v>439.95600000000002</c:v>
                </c:pt>
                <c:pt idx="302">
                  <c:v>504.31200000000001</c:v>
                </c:pt>
                <c:pt idx="303">
                  <c:v>485.41500000000002</c:v>
                </c:pt>
                <c:pt idx="304">
                  <c:v>387.673</c:v>
                </c:pt>
                <c:pt idx="305">
                  <c:v>341.41899999999998</c:v>
                </c:pt>
                <c:pt idx="306">
                  <c:v>326.60300000000001</c:v>
                </c:pt>
                <c:pt idx="307">
                  <c:v>340.29399999999998</c:v>
                </c:pt>
                <c:pt idx="308">
                  <c:v>286.62599999999998</c:v>
                </c:pt>
                <c:pt idx="309">
                  <c:v>385.846</c:v>
                </c:pt>
                <c:pt idx="310">
                  <c:v>422.62299999999999</c:v>
                </c:pt>
                <c:pt idx="311">
                  <c:v>341.47</c:v>
                </c:pt>
                <c:pt idx="312">
                  <c:v>298.10400000000004</c:v>
                </c:pt>
                <c:pt idx="313">
                  <c:v>303.39999999999998</c:v>
                </c:pt>
                <c:pt idx="314">
                  <c:v>247.363</c:v>
                </c:pt>
                <c:pt idx="315">
                  <c:v>146.178</c:v>
                </c:pt>
                <c:pt idx="316">
                  <c:v>130.29900000000001</c:v>
                </c:pt>
                <c:pt idx="317">
                  <c:v>126.014</c:v>
                </c:pt>
                <c:pt idx="318">
                  <c:v>141.608</c:v>
                </c:pt>
                <c:pt idx="319">
                  <c:v>128.29300000000001</c:v>
                </c:pt>
                <c:pt idx="320">
                  <c:v>114.849</c:v>
                </c:pt>
                <c:pt idx="321">
                  <c:v>103.09099999999999</c:v>
                </c:pt>
                <c:pt idx="322">
                  <c:v>103.52800000000001</c:v>
                </c:pt>
                <c:pt idx="323">
                  <c:v>103.848</c:v>
                </c:pt>
                <c:pt idx="324">
                  <c:v>126.974</c:v>
                </c:pt>
                <c:pt idx="325">
                  <c:v>134.74299999999999</c:v>
                </c:pt>
                <c:pt idx="326">
                  <c:v>122.315</c:v>
                </c:pt>
                <c:pt idx="327">
                  <c:v>116.851</c:v>
                </c:pt>
                <c:pt idx="328">
                  <c:v>118.111</c:v>
                </c:pt>
                <c:pt idx="329">
                  <c:v>111.524</c:v>
                </c:pt>
                <c:pt idx="330">
                  <c:v>110.709</c:v>
                </c:pt>
                <c:pt idx="331">
                  <c:v>151.304</c:v>
                </c:pt>
                <c:pt idx="332">
                  <c:v>159.607</c:v>
                </c:pt>
                <c:pt idx="333">
                  <c:v>134.482</c:v>
                </c:pt>
                <c:pt idx="334">
                  <c:v>119.294</c:v>
                </c:pt>
                <c:pt idx="335">
                  <c:v>119.081</c:v>
                </c:pt>
                <c:pt idx="336">
                  <c:v>123.761</c:v>
                </c:pt>
                <c:pt idx="337">
                  <c:v>130.32</c:v>
                </c:pt>
                <c:pt idx="338">
                  <c:v>170.69200000000001</c:v>
                </c:pt>
                <c:pt idx="339">
                  <c:v>161.929</c:v>
                </c:pt>
                <c:pt idx="340">
                  <c:v>171.488</c:v>
                </c:pt>
                <c:pt idx="341">
                  <c:v>163.74700000000001</c:v>
                </c:pt>
                <c:pt idx="342">
                  <c:v>160.245</c:v>
                </c:pt>
                <c:pt idx="343">
                  <c:v>151.33799999999999</c:v>
                </c:pt>
                <c:pt idx="344">
                  <c:v>147.738</c:v>
                </c:pt>
                <c:pt idx="345">
                  <c:v>192.684</c:v>
                </c:pt>
                <c:pt idx="346">
                  <c:v>187.03899999999999</c:v>
                </c:pt>
                <c:pt idx="347">
                  <c:v>166.32</c:v>
                </c:pt>
                <c:pt idx="348">
                  <c:v>210.67700000000002</c:v>
                </c:pt>
                <c:pt idx="349">
                  <c:v>199.92599999999999</c:v>
                </c:pt>
                <c:pt idx="350">
                  <c:v>204.98599999999999</c:v>
                </c:pt>
                <c:pt idx="351">
                  <c:v>248.92599999999999</c:v>
                </c:pt>
                <c:pt idx="352">
                  <c:v>239.023</c:v>
                </c:pt>
                <c:pt idx="353">
                  <c:v>276.39400000000001</c:v>
                </c:pt>
                <c:pt idx="354">
                  <c:v>251.185</c:v>
                </c:pt>
                <c:pt idx="355">
                  <c:v>185.59699999999998</c:v>
                </c:pt>
                <c:pt idx="356">
                  <c:v>167.63800000000001</c:v>
                </c:pt>
                <c:pt idx="357">
                  <c:v>139.20600000000002</c:v>
                </c:pt>
                <c:pt idx="358">
                  <c:v>127.32899999999999</c:v>
                </c:pt>
                <c:pt idx="359">
                  <c:v>120.63800000000001</c:v>
                </c:pt>
                <c:pt idx="360">
                  <c:v>123.712</c:v>
                </c:pt>
                <c:pt idx="361">
                  <c:v>140.21299999999999</c:v>
                </c:pt>
                <c:pt idx="362">
                  <c:v>137.428</c:v>
                </c:pt>
                <c:pt idx="363">
                  <c:v>138.65</c:v>
                </c:pt>
                <c:pt idx="364">
                  <c:v>135.27600000000001</c:v>
                </c:pt>
                <c:pt idx="365">
                  <c:v>129.45400000000001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06160"/>
        <c:axId val="156506720"/>
      </c:lineChart>
      <c:lineChart>
        <c:grouping val="standard"/>
        <c:varyColors val="0"/>
        <c:ser>
          <c:idx val="0"/>
          <c:order val="1"/>
          <c:tx>
            <c:strRef>
              <c:f>Data!$I$1</c:f>
              <c:strCache>
                <c:ptCount val="1"/>
                <c:pt idx="0">
                  <c:v>GD HSC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diamond"/>
            <c:size val="5"/>
            <c:spPr>
              <a:noFill/>
              <a:ln w="6350">
                <a:noFill/>
              </a:ln>
            </c:spPr>
          </c:marker>
          <c:cat>
            <c:numRef>
              <c:f>Data!$A$4:$A$369</c:f>
              <c:numCache>
                <c:formatCode>m/d/yyyy</c:formatCode>
                <c:ptCount val="366"/>
                <c:pt idx="0">
                  <c:v>36251</c:v>
                </c:pt>
                <c:pt idx="1">
                  <c:v>36252</c:v>
                </c:pt>
                <c:pt idx="2">
                  <c:v>36253</c:v>
                </c:pt>
                <c:pt idx="3">
                  <c:v>36254</c:v>
                </c:pt>
                <c:pt idx="4">
                  <c:v>36255</c:v>
                </c:pt>
                <c:pt idx="5">
                  <c:v>36256</c:v>
                </c:pt>
                <c:pt idx="6">
                  <c:v>36257</c:v>
                </c:pt>
                <c:pt idx="7">
                  <c:v>36258</c:v>
                </c:pt>
                <c:pt idx="8">
                  <c:v>36259</c:v>
                </c:pt>
                <c:pt idx="9">
                  <c:v>36260</c:v>
                </c:pt>
                <c:pt idx="10">
                  <c:v>36261</c:v>
                </c:pt>
                <c:pt idx="11">
                  <c:v>36262</c:v>
                </c:pt>
                <c:pt idx="12">
                  <c:v>36263</c:v>
                </c:pt>
                <c:pt idx="13">
                  <c:v>36264</c:v>
                </c:pt>
                <c:pt idx="14">
                  <c:v>36265</c:v>
                </c:pt>
                <c:pt idx="15">
                  <c:v>36266</c:v>
                </c:pt>
                <c:pt idx="16">
                  <c:v>36267</c:v>
                </c:pt>
                <c:pt idx="17">
                  <c:v>36268</c:v>
                </c:pt>
                <c:pt idx="18">
                  <c:v>36269</c:v>
                </c:pt>
                <c:pt idx="19">
                  <c:v>36270</c:v>
                </c:pt>
                <c:pt idx="20">
                  <c:v>36271</c:v>
                </c:pt>
                <c:pt idx="21">
                  <c:v>36272</c:v>
                </c:pt>
                <c:pt idx="22">
                  <c:v>36273</c:v>
                </c:pt>
                <c:pt idx="23">
                  <c:v>36274</c:v>
                </c:pt>
                <c:pt idx="24">
                  <c:v>36275</c:v>
                </c:pt>
                <c:pt idx="25">
                  <c:v>36276</c:v>
                </c:pt>
                <c:pt idx="26">
                  <c:v>36277</c:v>
                </c:pt>
                <c:pt idx="27">
                  <c:v>36278</c:v>
                </c:pt>
                <c:pt idx="28">
                  <c:v>36279</c:v>
                </c:pt>
                <c:pt idx="29">
                  <c:v>36280</c:v>
                </c:pt>
                <c:pt idx="30">
                  <c:v>36281</c:v>
                </c:pt>
                <c:pt idx="31">
                  <c:v>36282</c:v>
                </c:pt>
                <c:pt idx="32">
                  <c:v>36283</c:v>
                </c:pt>
                <c:pt idx="33">
                  <c:v>36284</c:v>
                </c:pt>
                <c:pt idx="34">
                  <c:v>36285</c:v>
                </c:pt>
                <c:pt idx="35">
                  <c:v>36286</c:v>
                </c:pt>
                <c:pt idx="36">
                  <c:v>36287</c:v>
                </c:pt>
                <c:pt idx="37">
                  <c:v>36288</c:v>
                </c:pt>
                <c:pt idx="38">
                  <c:v>36289</c:v>
                </c:pt>
                <c:pt idx="39">
                  <c:v>36290</c:v>
                </c:pt>
                <c:pt idx="40">
                  <c:v>36291</c:v>
                </c:pt>
                <c:pt idx="41">
                  <c:v>36292</c:v>
                </c:pt>
                <c:pt idx="42">
                  <c:v>36293</c:v>
                </c:pt>
                <c:pt idx="43">
                  <c:v>36294</c:v>
                </c:pt>
                <c:pt idx="44">
                  <c:v>36295</c:v>
                </c:pt>
                <c:pt idx="45">
                  <c:v>36296</c:v>
                </c:pt>
                <c:pt idx="46">
                  <c:v>36297</c:v>
                </c:pt>
                <c:pt idx="47">
                  <c:v>36298</c:v>
                </c:pt>
                <c:pt idx="48">
                  <c:v>36299</c:v>
                </c:pt>
                <c:pt idx="49">
                  <c:v>36300</c:v>
                </c:pt>
                <c:pt idx="50">
                  <c:v>36301</c:v>
                </c:pt>
                <c:pt idx="51">
                  <c:v>36302</c:v>
                </c:pt>
                <c:pt idx="52">
                  <c:v>36303</c:v>
                </c:pt>
                <c:pt idx="53">
                  <c:v>36304</c:v>
                </c:pt>
                <c:pt idx="54">
                  <c:v>36305</c:v>
                </c:pt>
                <c:pt idx="55">
                  <c:v>36306</c:v>
                </c:pt>
                <c:pt idx="56">
                  <c:v>36307</c:v>
                </c:pt>
                <c:pt idx="57">
                  <c:v>36308</c:v>
                </c:pt>
                <c:pt idx="58">
                  <c:v>36309</c:v>
                </c:pt>
                <c:pt idx="59">
                  <c:v>36310</c:v>
                </c:pt>
                <c:pt idx="60">
                  <c:v>36311</c:v>
                </c:pt>
                <c:pt idx="61">
                  <c:v>36312</c:v>
                </c:pt>
                <c:pt idx="62">
                  <c:v>36313</c:v>
                </c:pt>
                <c:pt idx="63">
                  <c:v>36314</c:v>
                </c:pt>
                <c:pt idx="64">
                  <c:v>36315</c:v>
                </c:pt>
                <c:pt idx="65">
                  <c:v>36316</c:v>
                </c:pt>
                <c:pt idx="66">
                  <c:v>36317</c:v>
                </c:pt>
                <c:pt idx="67">
                  <c:v>36318</c:v>
                </c:pt>
                <c:pt idx="68">
                  <c:v>36319</c:v>
                </c:pt>
                <c:pt idx="69">
                  <c:v>36320</c:v>
                </c:pt>
                <c:pt idx="70">
                  <c:v>36321</c:v>
                </c:pt>
                <c:pt idx="71">
                  <c:v>36322</c:v>
                </c:pt>
                <c:pt idx="72">
                  <c:v>36323</c:v>
                </c:pt>
                <c:pt idx="73">
                  <c:v>36324</c:v>
                </c:pt>
                <c:pt idx="74">
                  <c:v>36325</c:v>
                </c:pt>
                <c:pt idx="75">
                  <c:v>36326</c:v>
                </c:pt>
                <c:pt idx="76">
                  <c:v>36327</c:v>
                </c:pt>
                <c:pt idx="77">
                  <c:v>36328</c:v>
                </c:pt>
                <c:pt idx="78">
                  <c:v>36329</c:v>
                </c:pt>
                <c:pt idx="79">
                  <c:v>36330</c:v>
                </c:pt>
                <c:pt idx="80">
                  <c:v>36331</c:v>
                </c:pt>
                <c:pt idx="81">
                  <c:v>36332</c:v>
                </c:pt>
                <c:pt idx="82">
                  <c:v>36333</c:v>
                </c:pt>
                <c:pt idx="83">
                  <c:v>36334</c:v>
                </c:pt>
                <c:pt idx="84">
                  <c:v>36335</c:v>
                </c:pt>
                <c:pt idx="85">
                  <c:v>36336</c:v>
                </c:pt>
                <c:pt idx="86">
                  <c:v>36337</c:v>
                </c:pt>
                <c:pt idx="87">
                  <c:v>36338</c:v>
                </c:pt>
                <c:pt idx="88">
                  <c:v>36339</c:v>
                </c:pt>
                <c:pt idx="89">
                  <c:v>36340</c:v>
                </c:pt>
                <c:pt idx="90">
                  <c:v>36341</c:v>
                </c:pt>
                <c:pt idx="91">
                  <c:v>36342</c:v>
                </c:pt>
                <c:pt idx="92">
                  <c:v>36343</c:v>
                </c:pt>
                <c:pt idx="93">
                  <c:v>36344</c:v>
                </c:pt>
                <c:pt idx="94">
                  <c:v>36345</c:v>
                </c:pt>
                <c:pt idx="95">
                  <c:v>36346</c:v>
                </c:pt>
                <c:pt idx="96">
                  <c:v>36347</c:v>
                </c:pt>
                <c:pt idx="97">
                  <c:v>36348</c:v>
                </c:pt>
                <c:pt idx="98">
                  <c:v>36349</c:v>
                </c:pt>
                <c:pt idx="99">
                  <c:v>36350</c:v>
                </c:pt>
                <c:pt idx="100">
                  <c:v>36351</c:v>
                </c:pt>
                <c:pt idx="101">
                  <c:v>36352</c:v>
                </c:pt>
                <c:pt idx="102">
                  <c:v>36353</c:v>
                </c:pt>
                <c:pt idx="103">
                  <c:v>36354</c:v>
                </c:pt>
                <c:pt idx="104">
                  <c:v>36355</c:v>
                </c:pt>
                <c:pt idx="105">
                  <c:v>36356</c:v>
                </c:pt>
                <c:pt idx="106">
                  <c:v>36357</c:v>
                </c:pt>
                <c:pt idx="107">
                  <c:v>36358</c:v>
                </c:pt>
                <c:pt idx="108">
                  <c:v>36359</c:v>
                </c:pt>
                <c:pt idx="109">
                  <c:v>36360</c:v>
                </c:pt>
                <c:pt idx="110">
                  <c:v>36361</c:v>
                </c:pt>
                <c:pt idx="111">
                  <c:v>36362</c:v>
                </c:pt>
                <c:pt idx="112">
                  <c:v>36363</c:v>
                </c:pt>
                <c:pt idx="113">
                  <c:v>36364</c:v>
                </c:pt>
                <c:pt idx="114">
                  <c:v>36365</c:v>
                </c:pt>
                <c:pt idx="115">
                  <c:v>36366</c:v>
                </c:pt>
                <c:pt idx="116">
                  <c:v>36367</c:v>
                </c:pt>
                <c:pt idx="117">
                  <c:v>36368</c:v>
                </c:pt>
                <c:pt idx="118">
                  <c:v>36369</c:v>
                </c:pt>
                <c:pt idx="119">
                  <c:v>36370</c:v>
                </c:pt>
                <c:pt idx="120">
                  <c:v>36371</c:v>
                </c:pt>
                <c:pt idx="121">
                  <c:v>36372</c:v>
                </c:pt>
                <c:pt idx="122">
                  <c:v>36373</c:v>
                </c:pt>
                <c:pt idx="123">
                  <c:v>36374</c:v>
                </c:pt>
                <c:pt idx="124">
                  <c:v>36375</c:v>
                </c:pt>
                <c:pt idx="125">
                  <c:v>36376</c:v>
                </c:pt>
                <c:pt idx="126">
                  <c:v>36377</c:v>
                </c:pt>
                <c:pt idx="127">
                  <c:v>36378</c:v>
                </c:pt>
                <c:pt idx="128">
                  <c:v>36379</c:v>
                </c:pt>
                <c:pt idx="129">
                  <c:v>36380</c:v>
                </c:pt>
                <c:pt idx="130">
                  <c:v>36381</c:v>
                </c:pt>
                <c:pt idx="131">
                  <c:v>36382</c:v>
                </c:pt>
                <c:pt idx="132">
                  <c:v>36383</c:v>
                </c:pt>
                <c:pt idx="133">
                  <c:v>36384</c:v>
                </c:pt>
                <c:pt idx="134">
                  <c:v>36385</c:v>
                </c:pt>
                <c:pt idx="135">
                  <c:v>36386</c:v>
                </c:pt>
                <c:pt idx="136">
                  <c:v>36387</c:v>
                </c:pt>
                <c:pt idx="137">
                  <c:v>36388</c:v>
                </c:pt>
                <c:pt idx="138">
                  <c:v>36389</c:v>
                </c:pt>
                <c:pt idx="139">
                  <c:v>36390</c:v>
                </c:pt>
                <c:pt idx="140">
                  <c:v>36391</c:v>
                </c:pt>
                <c:pt idx="141">
                  <c:v>36392</c:v>
                </c:pt>
                <c:pt idx="142">
                  <c:v>36393</c:v>
                </c:pt>
                <c:pt idx="143">
                  <c:v>36394</c:v>
                </c:pt>
                <c:pt idx="144">
                  <c:v>36395</c:v>
                </c:pt>
                <c:pt idx="145">
                  <c:v>36396</c:v>
                </c:pt>
                <c:pt idx="146">
                  <c:v>36397</c:v>
                </c:pt>
                <c:pt idx="147">
                  <c:v>36398</c:v>
                </c:pt>
                <c:pt idx="148">
                  <c:v>36399</c:v>
                </c:pt>
                <c:pt idx="149">
                  <c:v>36400</c:v>
                </c:pt>
                <c:pt idx="150">
                  <c:v>36401</c:v>
                </c:pt>
                <c:pt idx="151">
                  <c:v>36402</c:v>
                </c:pt>
                <c:pt idx="152">
                  <c:v>36403</c:v>
                </c:pt>
                <c:pt idx="153">
                  <c:v>36404</c:v>
                </c:pt>
                <c:pt idx="154">
                  <c:v>36405</c:v>
                </c:pt>
                <c:pt idx="155">
                  <c:v>36406</c:v>
                </c:pt>
                <c:pt idx="156">
                  <c:v>36407</c:v>
                </c:pt>
                <c:pt idx="157">
                  <c:v>36408</c:v>
                </c:pt>
                <c:pt idx="158">
                  <c:v>36409</c:v>
                </c:pt>
                <c:pt idx="159">
                  <c:v>36410</c:v>
                </c:pt>
                <c:pt idx="160">
                  <c:v>36411</c:v>
                </c:pt>
                <c:pt idx="161">
                  <c:v>36412</c:v>
                </c:pt>
                <c:pt idx="162">
                  <c:v>36413</c:v>
                </c:pt>
                <c:pt idx="163">
                  <c:v>36414</c:v>
                </c:pt>
                <c:pt idx="164">
                  <c:v>36415</c:v>
                </c:pt>
                <c:pt idx="165">
                  <c:v>36416</c:v>
                </c:pt>
                <c:pt idx="166">
                  <c:v>36417</c:v>
                </c:pt>
                <c:pt idx="167">
                  <c:v>36418</c:v>
                </c:pt>
                <c:pt idx="168">
                  <c:v>36419</c:v>
                </c:pt>
                <c:pt idx="169">
                  <c:v>36420</c:v>
                </c:pt>
                <c:pt idx="170">
                  <c:v>36421</c:v>
                </c:pt>
                <c:pt idx="171">
                  <c:v>36422</c:v>
                </c:pt>
                <c:pt idx="172">
                  <c:v>36423</c:v>
                </c:pt>
                <c:pt idx="173">
                  <c:v>36424</c:v>
                </c:pt>
                <c:pt idx="174">
                  <c:v>36425</c:v>
                </c:pt>
                <c:pt idx="175">
                  <c:v>36426</c:v>
                </c:pt>
                <c:pt idx="176">
                  <c:v>36427</c:v>
                </c:pt>
                <c:pt idx="177">
                  <c:v>36428</c:v>
                </c:pt>
                <c:pt idx="178">
                  <c:v>36429</c:v>
                </c:pt>
                <c:pt idx="179">
                  <c:v>36430</c:v>
                </c:pt>
                <c:pt idx="180">
                  <c:v>36431</c:v>
                </c:pt>
                <c:pt idx="181">
                  <c:v>36432</c:v>
                </c:pt>
                <c:pt idx="182">
                  <c:v>36433</c:v>
                </c:pt>
                <c:pt idx="183">
                  <c:v>36434</c:v>
                </c:pt>
                <c:pt idx="184">
                  <c:v>36435</c:v>
                </c:pt>
                <c:pt idx="185">
                  <c:v>36436</c:v>
                </c:pt>
                <c:pt idx="186">
                  <c:v>36437</c:v>
                </c:pt>
                <c:pt idx="187">
                  <c:v>36438</c:v>
                </c:pt>
                <c:pt idx="188">
                  <c:v>36439</c:v>
                </c:pt>
                <c:pt idx="189">
                  <c:v>36440</c:v>
                </c:pt>
                <c:pt idx="190">
                  <c:v>36441</c:v>
                </c:pt>
                <c:pt idx="191">
                  <c:v>36442</c:v>
                </c:pt>
                <c:pt idx="192">
                  <c:v>36443</c:v>
                </c:pt>
                <c:pt idx="193">
                  <c:v>36444</c:v>
                </c:pt>
                <c:pt idx="194">
                  <c:v>36445</c:v>
                </c:pt>
                <c:pt idx="195">
                  <c:v>36446</c:v>
                </c:pt>
                <c:pt idx="196">
                  <c:v>36447</c:v>
                </c:pt>
                <c:pt idx="197">
                  <c:v>36448</c:v>
                </c:pt>
                <c:pt idx="198">
                  <c:v>36449</c:v>
                </c:pt>
                <c:pt idx="199">
                  <c:v>36450</c:v>
                </c:pt>
                <c:pt idx="200">
                  <c:v>36451</c:v>
                </c:pt>
                <c:pt idx="201">
                  <c:v>36452</c:v>
                </c:pt>
                <c:pt idx="202">
                  <c:v>36453</c:v>
                </c:pt>
                <c:pt idx="203">
                  <c:v>36454</c:v>
                </c:pt>
                <c:pt idx="204">
                  <c:v>36455</c:v>
                </c:pt>
                <c:pt idx="205">
                  <c:v>36456</c:v>
                </c:pt>
                <c:pt idx="206">
                  <c:v>36457</c:v>
                </c:pt>
                <c:pt idx="207">
                  <c:v>36458</c:v>
                </c:pt>
                <c:pt idx="208">
                  <c:v>36459</c:v>
                </c:pt>
                <c:pt idx="209">
                  <c:v>36460</c:v>
                </c:pt>
                <c:pt idx="210">
                  <c:v>36461</c:v>
                </c:pt>
                <c:pt idx="211">
                  <c:v>36462</c:v>
                </c:pt>
                <c:pt idx="212">
                  <c:v>36463</c:v>
                </c:pt>
                <c:pt idx="213">
                  <c:v>36464</c:v>
                </c:pt>
                <c:pt idx="214">
                  <c:v>36465</c:v>
                </c:pt>
                <c:pt idx="215">
                  <c:v>36466</c:v>
                </c:pt>
                <c:pt idx="216">
                  <c:v>36467</c:v>
                </c:pt>
                <c:pt idx="217">
                  <c:v>36468</c:v>
                </c:pt>
                <c:pt idx="218">
                  <c:v>36469</c:v>
                </c:pt>
                <c:pt idx="219">
                  <c:v>36470</c:v>
                </c:pt>
                <c:pt idx="220">
                  <c:v>36471</c:v>
                </c:pt>
                <c:pt idx="221">
                  <c:v>36472</c:v>
                </c:pt>
                <c:pt idx="222">
                  <c:v>36473</c:v>
                </c:pt>
                <c:pt idx="223">
                  <c:v>36474</c:v>
                </c:pt>
                <c:pt idx="224">
                  <c:v>36475</c:v>
                </c:pt>
                <c:pt idx="225">
                  <c:v>36476</c:v>
                </c:pt>
                <c:pt idx="226">
                  <c:v>36477</c:v>
                </c:pt>
                <c:pt idx="227">
                  <c:v>36478</c:v>
                </c:pt>
                <c:pt idx="228">
                  <c:v>36479</c:v>
                </c:pt>
                <c:pt idx="229">
                  <c:v>36480</c:v>
                </c:pt>
                <c:pt idx="230">
                  <c:v>36481</c:v>
                </c:pt>
                <c:pt idx="231">
                  <c:v>36482</c:v>
                </c:pt>
                <c:pt idx="232">
                  <c:v>36483</c:v>
                </c:pt>
                <c:pt idx="233">
                  <c:v>36484</c:v>
                </c:pt>
                <c:pt idx="234">
                  <c:v>36485</c:v>
                </c:pt>
                <c:pt idx="235">
                  <c:v>36486</c:v>
                </c:pt>
                <c:pt idx="236">
                  <c:v>36487</c:v>
                </c:pt>
                <c:pt idx="237">
                  <c:v>36488</c:v>
                </c:pt>
                <c:pt idx="238">
                  <c:v>36489</c:v>
                </c:pt>
                <c:pt idx="239">
                  <c:v>36490</c:v>
                </c:pt>
                <c:pt idx="240">
                  <c:v>36491</c:v>
                </c:pt>
                <c:pt idx="241">
                  <c:v>36492</c:v>
                </c:pt>
                <c:pt idx="242">
                  <c:v>36493</c:v>
                </c:pt>
                <c:pt idx="243">
                  <c:v>36494</c:v>
                </c:pt>
                <c:pt idx="244">
                  <c:v>36495</c:v>
                </c:pt>
                <c:pt idx="245">
                  <c:v>36496</c:v>
                </c:pt>
                <c:pt idx="246">
                  <c:v>36497</c:v>
                </c:pt>
                <c:pt idx="247">
                  <c:v>36498</c:v>
                </c:pt>
                <c:pt idx="248">
                  <c:v>36499</c:v>
                </c:pt>
                <c:pt idx="249">
                  <c:v>36500</c:v>
                </c:pt>
                <c:pt idx="250">
                  <c:v>36501</c:v>
                </c:pt>
                <c:pt idx="251">
                  <c:v>36502</c:v>
                </c:pt>
                <c:pt idx="252">
                  <c:v>36503</c:v>
                </c:pt>
                <c:pt idx="253">
                  <c:v>36504</c:v>
                </c:pt>
                <c:pt idx="254">
                  <c:v>36505</c:v>
                </c:pt>
                <c:pt idx="255">
                  <c:v>36506</c:v>
                </c:pt>
                <c:pt idx="256">
                  <c:v>36507</c:v>
                </c:pt>
                <c:pt idx="257">
                  <c:v>36508</c:v>
                </c:pt>
                <c:pt idx="258">
                  <c:v>36509</c:v>
                </c:pt>
                <c:pt idx="259">
                  <c:v>36510</c:v>
                </c:pt>
                <c:pt idx="260">
                  <c:v>36511</c:v>
                </c:pt>
                <c:pt idx="261">
                  <c:v>36512</c:v>
                </c:pt>
                <c:pt idx="262">
                  <c:v>36513</c:v>
                </c:pt>
                <c:pt idx="263">
                  <c:v>36514</c:v>
                </c:pt>
                <c:pt idx="264">
                  <c:v>36515</c:v>
                </c:pt>
                <c:pt idx="265">
                  <c:v>36516</c:v>
                </c:pt>
                <c:pt idx="266">
                  <c:v>36517</c:v>
                </c:pt>
                <c:pt idx="267">
                  <c:v>36518</c:v>
                </c:pt>
                <c:pt idx="268">
                  <c:v>36519</c:v>
                </c:pt>
                <c:pt idx="269">
                  <c:v>36520</c:v>
                </c:pt>
                <c:pt idx="270">
                  <c:v>36521</c:v>
                </c:pt>
                <c:pt idx="271">
                  <c:v>36522</c:v>
                </c:pt>
                <c:pt idx="272">
                  <c:v>36523</c:v>
                </c:pt>
                <c:pt idx="273">
                  <c:v>36524</c:v>
                </c:pt>
                <c:pt idx="274">
                  <c:v>36525</c:v>
                </c:pt>
                <c:pt idx="275">
                  <c:v>36526</c:v>
                </c:pt>
                <c:pt idx="276">
                  <c:v>36527</c:v>
                </c:pt>
                <c:pt idx="277">
                  <c:v>36528</c:v>
                </c:pt>
                <c:pt idx="278">
                  <c:v>36529</c:v>
                </c:pt>
                <c:pt idx="279">
                  <c:v>36530</c:v>
                </c:pt>
                <c:pt idx="280">
                  <c:v>36531</c:v>
                </c:pt>
                <c:pt idx="281">
                  <c:v>36532</c:v>
                </c:pt>
                <c:pt idx="282">
                  <c:v>36533</c:v>
                </c:pt>
                <c:pt idx="283">
                  <c:v>36534</c:v>
                </c:pt>
                <c:pt idx="284">
                  <c:v>36535</c:v>
                </c:pt>
                <c:pt idx="285">
                  <c:v>36536</c:v>
                </c:pt>
                <c:pt idx="286">
                  <c:v>36537</c:v>
                </c:pt>
                <c:pt idx="287">
                  <c:v>36538</c:v>
                </c:pt>
                <c:pt idx="288">
                  <c:v>36539</c:v>
                </c:pt>
                <c:pt idx="289">
                  <c:v>36540</c:v>
                </c:pt>
                <c:pt idx="290">
                  <c:v>36541</c:v>
                </c:pt>
                <c:pt idx="291">
                  <c:v>36542</c:v>
                </c:pt>
                <c:pt idx="292">
                  <c:v>36543</c:v>
                </c:pt>
                <c:pt idx="293">
                  <c:v>36544</c:v>
                </c:pt>
                <c:pt idx="294">
                  <c:v>36545</c:v>
                </c:pt>
                <c:pt idx="295">
                  <c:v>36546</c:v>
                </c:pt>
                <c:pt idx="296">
                  <c:v>36547</c:v>
                </c:pt>
                <c:pt idx="297">
                  <c:v>36548</c:v>
                </c:pt>
                <c:pt idx="298">
                  <c:v>36549</c:v>
                </c:pt>
                <c:pt idx="299">
                  <c:v>36550</c:v>
                </c:pt>
                <c:pt idx="300">
                  <c:v>36551</c:v>
                </c:pt>
                <c:pt idx="301">
                  <c:v>36552</c:v>
                </c:pt>
                <c:pt idx="302">
                  <c:v>36553</c:v>
                </c:pt>
                <c:pt idx="303">
                  <c:v>36554</c:v>
                </c:pt>
                <c:pt idx="304">
                  <c:v>36555</c:v>
                </c:pt>
                <c:pt idx="305">
                  <c:v>36556</c:v>
                </c:pt>
                <c:pt idx="306">
                  <c:v>36557</c:v>
                </c:pt>
                <c:pt idx="307">
                  <c:v>36558</c:v>
                </c:pt>
                <c:pt idx="308">
                  <c:v>36559</c:v>
                </c:pt>
                <c:pt idx="309">
                  <c:v>36560</c:v>
                </c:pt>
                <c:pt idx="310">
                  <c:v>36561</c:v>
                </c:pt>
                <c:pt idx="311">
                  <c:v>36562</c:v>
                </c:pt>
                <c:pt idx="312">
                  <c:v>36563</c:v>
                </c:pt>
                <c:pt idx="313">
                  <c:v>36564</c:v>
                </c:pt>
                <c:pt idx="314">
                  <c:v>36565</c:v>
                </c:pt>
                <c:pt idx="315">
                  <c:v>36566</c:v>
                </c:pt>
                <c:pt idx="316">
                  <c:v>36567</c:v>
                </c:pt>
                <c:pt idx="317">
                  <c:v>36568</c:v>
                </c:pt>
                <c:pt idx="318">
                  <c:v>36569</c:v>
                </c:pt>
                <c:pt idx="319">
                  <c:v>36570</c:v>
                </c:pt>
                <c:pt idx="320">
                  <c:v>36571</c:v>
                </c:pt>
                <c:pt idx="321">
                  <c:v>36572</c:v>
                </c:pt>
                <c:pt idx="322">
                  <c:v>36573</c:v>
                </c:pt>
                <c:pt idx="323">
                  <c:v>36574</c:v>
                </c:pt>
                <c:pt idx="324">
                  <c:v>36575</c:v>
                </c:pt>
                <c:pt idx="325">
                  <c:v>36576</c:v>
                </c:pt>
                <c:pt idx="326">
                  <c:v>36577</c:v>
                </c:pt>
                <c:pt idx="327">
                  <c:v>36578</c:v>
                </c:pt>
                <c:pt idx="328">
                  <c:v>36579</c:v>
                </c:pt>
                <c:pt idx="329">
                  <c:v>36580</c:v>
                </c:pt>
                <c:pt idx="330">
                  <c:v>36581</c:v>
                </c:pt>
                <c:pt idx="331">
                  <c:v>36582</c:v>
                </c:pt>
                <c:pt idx="332">
                  <c:v>36583</c:v>
                </c:pt>
                <c:pt idx="333">
                  <c:v>36584</c:v>
                </c:pt>
                <c:pt idx="334">
                  <c:v>36585</c:v>
                </c:pt>
                <c:pt idx="335">
                  <c:v>36586</c:v>
                </c:pt>
                <c:pt idx="336">
                  <c:v>36587</c:v>
                </c:pt>
                <c:pt idx="337">
                  <c:v>36588</c:v>
                </c:pt>
                <c:pt idx="338">
                  <c:v>36589</c:v>
                </c:pt>
                <c:pt idx="339">
                  <c:v>36590</c:v>
                </c:pt>
                <c:pt idx="340">
                  <c:v>36591</c:v>
                </c:pt>
                <c:pt idx="341">
                  <c:v>36592</c:v>
                </c:pt>
                <c:pt idx="342">
                  <c:v>36593</c:v>
                </c:pt>
                <c:pt idx="343">
                  <c:v>36594</c:v>
                </c:pt>
                <c:pt idx="344">
                  <c:v>36595</c:v>
                </c:pt>
                <c:pt idx="345">
                  <c:v>36596</c:v>
                </c:pt>
                <c:pt idx="346">
                  <c:v>36597</c:v>
                </c:pt>
                <c:pt idx="347">
                  <c:v>36598</c:v>
                </c:pt>
                <c:pt idx="348">
                  <c:v>36599</c:v>
                </c:pt>
                <c:pt idx="349">
                  <c:v>36600</c:v>
                </c:pt>
                <c:pt idx="350">
                  <c:v>36601</c:v>
                </c:pt>
                <c:pt idx="351">
                  <c:v>36602</c:v>
                </c:pt>
                <c:pt idx="352">
                  <c:v>36603</c:v>
                </c:pt>
                <c:pt idx="353">
                  <c:v>36604</c:v>
                </c:pt>
                <c:pt idx="354">
                  <c:v>36605</c:v>
                </c:pt>
                <c:pt idx="355">
                  <c:v>36606</c:v>
                </c:pt>
                <c:pt idx="356">
                  <c:v>36607</c:v>
                </c:pt>
                <c:pt idx="357">
                  <c:v>36608</c:v>
                </c:pt>
                <c:pt idx="358">
                  <c:v>36609</c:v>
                </c:pt>
                <c:pt idx="359">
                  <c:v>36610</c:v>
                </c:pt>
                <c:pt idx="360">
                  <c:v>36611</c:v>
                </c:pt>
                <c:pt idx="361">
                  <c:v>36612</c:v>
                </c:pt>
                <c:pt idx="362">
                  <c:v>36613</c:v>
                </c:pt>
                <c:pt idx="363">
                  <c:v>36614</c:v>
                </c:pt>
                <c:pt idx="364">
                  <c:v>36615</c:v>
                </c:pt>
                <c:pt idx="365">
                  <c:v>36616</c:v>
                </c:pt>
              </c:numCache>
            </c:numRef>
          </c:cat>
          <c:val>
            <c:numRef>
              <c:f>Data!$I$2:$I$372</c:f>
              <c:numCache>
                <c:formatCode>"$"#,##0.000</c:formatCode>
                <c:ptCount val="371"/>
                <c:pt idx="2">
                  <c:v>1.96</c:v>
                </c:pt>
                <c:pt idx="3">
                  <c:v>1.905</c:v>
                </c:pt>
                <c:pt idx="4">
                  <c:v>1.905</c:v>
                </c:pt>
                <c:pt idx="5">
                  <c:v>1.905</c:v>
                </c:pt>
                <c:pt idx="6">
                  <c:v>1.905</c:v>
                </c:pt>
                <c:pt idx="7">
                  <c:v>2.0150000000000001</c:v>
                </c:pt>
                <c:pt idx="8">
                  <c:v>1.97</c:v>
                </c:pt>
                <c:pt idx="9">
                  <c:v>2.0249999999999999</c:v>
                </c:pt>
                <c:pt idx="10">
                  <c:v>2.085</c:v>
                </c:pt>
                <c:pt idx="11">
                  <c:v>2.1349999999999998</c:v>
                </c:pt>
                <c:pt idx="12">
                  <c:v>2.1349999999999998</c:v>
                </c:pt>
                <c:pt idx="13">
                  <c:v>2.1349999999999998</c:v>
                </c:pt>
                <c:pt idx="14">
                  <c:v>2.0649999999999999</c:v>
                </c:pt>
                <c:pt idx="15">
                  <c:v>2.13</c:v>
                </c:pt>
                <c:pt idx="16">
                  <c:v>2.1</c:v>
                </c:pt>
                <c:pt idx="17">
                  <c:v>2.125</c:v>
                </c:pt>
                <c:pt idx="18">
                  <c:v>2.15</c:v>
                </c:pt>
                <c:pt idx="19">
                  <c:v>2.15</c:v>
                </c:pt>
                <c:pt idx="20">
                  <c:v>2.15</c:v>
                </c:pt>
                <c:pt idx="21">
                  <c:v>2.12</c:v>
                </c:pt>
                <c:pt idx="22">
                  <c:v>2.1850000000000001</c:v>
                </c:pt>
                <c:pt idx="23">
                  <c:v>2.2000000000000002</c:v>
                </c:pt>
                <c:pt idx="24">
                  <c:v>2.2749999999999999</c:v>
                </c:pt>
                <c:pt idx="25">
                  <c:v>2.2599999999999998</c:v>
                </c:pt>
                <c:pt idx="26">
                  <c:v>2.2599999999999998</c:v>
                </c:pt>
                <c:pt idx="27">
                  <c:v>2.2599999999999998</c:v>
                </c:pt>
                <c:pt idx="28">
                  <c:v>2.2349999999999999</c:v>
                </c:pt>
                <c:pt idx="29">
                  <c:v>2.3250000000000002</c:v>
                </c:pt>
                <c:pt idx="30">
                  <c:v>2.3149999999999999</c:v>
                </c:pt>
                <c:pt idx="31">
                  <c:v>2.335</c:v>
                </c:pt>
                <c:pt idx="32">
                  <c:v>2.29</c:v>
                </c:pt>
                <c:pt idx="33">
                  <c:v>2.29</c:v>
                </c:pt>
                <c:pt idx="34">
                  <c:v>2.29</c:v>
                </c:pt>
                <c:pt idx="35">
                  <c:v>2.21</c:v>
                </c:pt>
                <c:pt idx="36">
                  <c:v>2.31</c:v>
                </c:pt>
                <c:pt idx="37">
                  <c:v>2.3650000000000002</c:v>
                </c:pt>
                <c:pt idx="38">
                  <c:v>2.335</c:v>
                </c:pt>
                <c:pt idx="39">
                  <c:v>2.2400000000000002</c:v>
                </c:pt>
                <c:pt idx="40">
                  <c:v>2.2400000000000002</c:v>
                </c:pt>
                <c:pt idx="41">
                  <c:v>2.2400000000000002</c:v>
                </c:pt>
                <c:pt idx="42">
                  <c:v>2.2549999999999999</c:v>
                </c:pt>
                <c:pt idx="43">
                  <c:v>2.3149999999999999</c:v>
                </c:pt>
                <c:pt idx="44">
                  <c:v>2.2149999999999999</c:v>
                </c:pt>
                <c:pt idx="45">
                  <c:v>2.2200000000000002</c:v>
                </c:pt>
                <c:pt idx="46">
                  <c:v>2.29</c:v>
                </c:pt>
                <c:pt idx="47">
                  <c:v>2.29</c:v>
                </c:pt>
                <c:pt idx="48">
                  <c:v>2.29</c:v>
                </c:pt>
                <c:pt idx="49">
                  <c:v>2.3149999999999999</c:v>
                </c:pt>
                <c:pt idx="50">
                  <c:v>2.31</c:v>
                </c:pt>
                <c:pt idx="51">
                  <c:v>2.2749999999999999</c:v>
                </c:pt>
                <c:pt idx="52">
                  <c:v>2.2749999999999999</c:v>
                </c:pt>
                <c:pt idx="53">
                  <c:v>2.2349999999999999</c:v>
                </c:pt>
                <c:pt idx="54">
                  <c:v>2.2349999999999999</c:v>
                </c:pt>
                <c:pt idx="55">
                  <c:v>2.2349999999999999</c:v>
                </c:pt>
                <c:pt idx="56">
                  <c:v>2.2200000000000002</c:v>
                </c:pt>
                <c:pt idx="57">
                  <c:v>2.1949999999999998</c:v>
                </c:pt>
                <c:pt idx="58">
                  <c:v>2.2250000000000001</c:v>
                </c:pt>
                <c:pt idx="59">
                  <c:v>2.2650000000000001</c:v>
                </c:pt>
                <c:pt idx="60">
                  <c:v>2.23</c:v>
                </c:pt>
                <c:pt idx="61">
                  <c:v>2.23</c:v>
                </c:pt>
                <c:pt idx="62">
                  <c:v>2.23</c:v>
                </c:pt>
                <c:pt idx="63">
                  <c:v>2.25</c:v>
                </c:pt>
                <c:pt idx="64">
                  <c:v>2.36</c:v>
                </c:pt>
                <c:pt idx="65">
                  <c:v>2.375</c:v>
                </c:pt>
                <c:pt idx="66">
                  <c:v>2.38</c:v>
                </c:pt>
                <c:pt idx="67">
                  <c:v>2.3050000000000002</c:v>
                </c:pt>
                <c:pt idx="68">
                  <c:v>2.3050000000000002</c:v>
                </c:pt>
                <c:pt idx="69">
                  <c:v>2.3050000000000002</c:v>
                </c:pt>
                <c:pt idx="70">
                  <c:v>2.41</c:v>
                </c:pt>
                <c:pt idx="71">
                  <c:v>2.3849999999999998</c:v>
                </c:pt>
                <c:pt idx="72">
                  <c:v>2.38</c:v>
                </c:pt>
                <c:pt idx="73">
                  <c:v>2.37</c:v>
                </c:pt>
                <c:pt idx="74">
                  <c:v>2.29</c:v>
                </c:pt>
                <c:pt idx="75">
                  <c:v>2.29</c:v>
                </c:pt>
                <c:pt idx="76">
                  <c:v>2.29</c:v>
                </c:pt>
                <c:pt idx="77">
                  <c:v>2.2749999999999999</c:v>
                </c:pt>
                <c:pt idx="78">
                  <c:v>2.2749999999999999</c:v>
                </c:pt>
                <c:pt idx="79">
                  <c:v>2.2599999999999998</c:v>
                </c:pt>
                <c:pt idx="80">
                  <c:v>2.2450000000000001</c:v>
                </c:pt>
                <c:pt idx="81">
                  <c:v>2.2400000000000002</c:v>
                </c:pt>
                <c:pt idx="82">
                  <c:v>2.2400000000000002</c:v>
                </c:pt>
                <c:pt idx="83">
                  <c:v>2.2400000000000002</c:v>
                </c:pt>
                <c:pt idx="84">
                  <c:v>2.2149999999999999</c:v>
                </c:pt>
                <c:pt idx="85">
                  <c:v>2.2149999999999999</c:v>
                </c:pt>
                <c:pt idx="86">
                  <c:v>2.2450000000000001</c:v>
                </c:pt>
                <c:pt idx="87">
                  <c:v>2.2549999999999999</c:v>
                </c:pt>
                <c:pt idx="88">
                  <c:v>2.2650000000000001</c:v>
                </c:pt>
                <c:pt idx="89">
                  <c:v>2.2650000000000001</c:v>
                </c:pt>
                <c:pt idx="90">
                  <c:v>2.2650000000000001</c:v>
                </c:pt>
                <c:pt idx="91">
                  <c:v>2.2599999999999998</c:v>
                </c:pt>
                <c:pt idx="92">
                  <c:v>2.34</c:v>
                </c:pt>
                <c:pt idx="93">
                  <c:v>2.33</c:v>
                </c:pt>
                <c:pt idx="94">
                  <c:v>2.3199999999999998</c:v>
                </c:pt>
                <c:pt idx="95">
                  <c:v>2.2799999999999998</c:v>
                </c:pt>
                <c:pt idx="96">
                  <c:v>2.2799999999999998</c:v>
                </c:pt>
                <c:pt idx="97">
                  <c:v>2.2799999999999998</c:v>
                </c:pt>
                <c:pt idx="98">
                  <c:v>2.2799999999999998</c:v>
                </c:pt>
                <c:pt idx="99">
                  <c:v>2.3199999999999998</c:v>
                </c:pt>
                <c:pt idx="100">
                  <c:v>2.2200000000000002</c:v>
                </c:pt>
                <c:pt idx="101">
                  <c:v>2.2149999999999999</c:v>
                </c:pt>
                <c:pt idx="102">
                  <c:v>2.1749999999999998</c:v>
                </c:pt>
                <c:pt idx="103">
                  <c:v>2.1749999999999998</c:v>
                </c:pt>
                <c:pt idx="104">
                  <c:v>2.1749999999999998</c:v>
                </c:pt>
                <c:pt idx="105">
                  <c:v>2.1349999999999998</c:v>
                </c:pt>
                <c:pt idx="106">
                  <c:v>2.145</c:v>
                </c:pt>
                <c:pt idx="107">
                  <c:v>2.17</c:v>
                </c:pt>
                <c:pt idx="108">
                  <c:v>2.17</c:v>
                </c:pt>
                <c:pt idx="109">
                  <c:v>2.19</c:v>
                </c:pt>
                <c:pt idx="110">
                  <c:v>2.19</c:v>
                </c:pt>
                <c:pt idx="111">
                  <c:v>2.19</c:v>
                </c:pt>
                <c:pt idx="112">
                  <c:v>2.2149999999999999</c:v>
                </c:pt>
                <c:pt idx="113">
                  <c:v>2.2549999999999999</c:v>
                </c:pt>
                <c:pt idx="114">
                  <c:v>2.2749999999999999</c:v>
                </c:pt>
                <c:pt idx="115">
                  <c:v>2.3450000000000002</c:v>
                </c:pt>
                <c:pt idx="116">
                  <c:v>2.4449999999999998</c:v>
                </c:pt>
                <c:pt idx="117">
                  <c:v>2.4449999999999998</c:v>
                </c:pt>
                <c:pt idx="118">
                  <c:v>2.4449999999999998</c:v>
                </c:pt>
                <c:pt idx="119">
                  <c:v>2.56</c:v>
                </c:pt>
                <c:pt idx="120">
                  <c:v>2.5550000000000002</c:v>
                </c:pt>
                <c:pt idx="121">
                  <c:v>2.585</c:v>
                </c:pt>
                <c:pt idx="122">
                  <c:v>2.6850000000000001</c:v>
                </c:pt>
                <c:pt idx="123">
                  <c:v>2.5649999999999999</c:v>
                </c:pt>
                <c:pt idx="124">
                  <c:v>2.6</c:v>
                </c:pt>
                <c:pt idx="125">
                  <c:v>2.6</c:v>
                </c:pt>
                <c:pt idx="126">
                  <c:v>2.54</c:v>
                </c:pt>
                <c:pt idx="127">
                  <c:v>2.6150000000000002</c:v>
                </c:pt>
                <c:pt idx="128">
                  <c:v>2.6549999999999998</c:v>
                </c:pt>
                <c:pt idx="129">
                  <c:v>2.6850000000000001</c:v>
                </c:pt>
                <c:pt idx="130">
                  <c:v>2.7050000000000001</c:v>
                </c:pt>
                <c:pt idx="131">
                  <c:v>2.7050000000000001</c:v>
                </c:pt>
                <c:pt idx="132">
                  <c:v>2.7050000000000001</c:v>
                </c:pt>
                <c:pt idx="133">
                  <c:v>2.7450000000000001</c:v>
                </c:pt>
                <c:pt idx="134">
                  <c:v>2.81</c:v>
                </c:pt>
                <c:pt idx="135">
                  <c:v>2.82</c:v>
                </c:pt>
                <c:pt idx="136">
                  <c:v>2.79</c:v>
                </c:pt>
                <c:pt idx="137">
                  <c:v>2.73</c:v>
                </c:pt>
                <c:pt idx="138">
                  <c:v>2.73</c:v>
                </c:pt>
                <c:pt idx="139">
                  <c:v>2.73</c:v>
                </c:pt>
                <c:pt idx="140">
                  <c:v>2.75</c:v>
                </c:pt>
                <c:pt idx="141">
                  <c:v>2.7050000000000001</c:v>
                </c:pt>
                <c:pt idx="142">
                  <c:v>2.75</c:v>
                </c:pt>
                <c:pt idx="143">
                  <c:v>2.88</c:v>
                </c:pt>
                <c:pt idx="144">
                  <c:v>2.9649999999999999</c:v>
                </c:pt>
                <c:pt idx="145">
                  <c:v>2.9649999999999999</c:v>
                </c:pt>
                <c:pt idx="146">
                  <c:v>2.9649999999999999</c:v>
                </c:pt>
                <c:pt idx="147">
                  <c:v>2.96</c:v>
                </c:pt>
                <c:pt idx="148">
                  <c:v>3.04</c:v>
                </c:pt>
                <c:pt idx="149">
                  <c:v>3.105</c:v>
                </c:pt>
                <c:pt idx="150">
                  <c:v>3</c:v>
                </c:pt>
                <c:pt idx="151">
                  <c:v>2.89</c:v>
                </c:pt>
                <c:pt idx="152">
                  <c:v>2.89</c:v>
                </c:pt>
                <c:pt idx="153">
                  <c:v>2.89</c:v>
                </c:pt>
                <c:pt idx="154">
                  <c:v>2.8650000000000002</c:v>
                </c:pt>
                <c:pt idx="155">
                  <c:v>2.92</c:v>
                </c:pt>
                <c:pt idx="156">
                  <c:v>2.72</c:v>
                </c:pt>
                <c:pt idx="157">
                  <c:v>2.56</c:v>
                </c:pt>
                <c:pt idx="158">
                  <c:v>2.44</c:v>
                </c:pt>
                <c:pt idx="159">
                  <c:v>2.44</c:v>
                </c:pt>
                <c:pt idx="160">
                  <c:v>2.44</c:v>
                </c:pt>
                <c:pt idx="161">
                  <c:v>2.44</c:v>
                </c:pt>
                <c:pt idx="162">
                  <c:v>2.56</c:v>
                </c:pt>
                <c:pt idx="163">
                  <c:v>2.665</c:v>
                </c:pt>
                <c:pt idx="164">
                  <c:v>2.74</c:v>
                </c:pt>
                <c:pt idx="165">
                  <c:v>2.8650000000000002</c:v>
                </c:pt>
                <c:pt idx="166">
                  <c:v>2.8650000000000002</c:v>
                </c:pt>
                <c:pt idx="167">
                  <c:v>2.8650000000000002</c:v>
                </c:pt>
                <c:pt idx="168">
                  <c:v>2.78</c:v>
                </c:pt>
                <c:pt idx="169">
                  <c:v>2.5950000000000002</c:v>
                </c:pt>
                <c:pt idx="170">
                  <c:v>2.5</c:v>
                </c:pt>
                <c:pt idx="171">
                  <c:v>2.4849999999999999</c:v>
                </c:pt>
                <c:pt idx="172">
                  <c:v>2.4449999999999998</c:v>
                </c:pt>
                <c:pt idx="173">
                  <c:v>2.4449999999999998</c:v>
                </c:pt>
                <c:pt idx="174">
                  <c:v>2.4449999999999998</c:v>
                </c:pt>
                <c:pt idx="175">
                  <c:v>2.4849999999999999</c:v>
                </c:pt>
                <c:pt idx="176">
                  <c:v>2.3050000000000002</c:v>
                </c:pt>
                <c:pt idx="177">
                  <c:v>2.3050000000000002</c:v>
                </c:pt>
                <c:pt idx="178">
                  <c:v>2.4550000000000001</c:v>
                </c:pt>
                <c:pt idx="179">
                  <c:v>2.54</c:v>
                </c:pt>
                <c:pt idx="180">
                  <c:v>2.54</c:v>
                </c:pt>
                <c:pt idx="181">
                  <c:v>2.54</c:v>
                </c:pt>
                <c:pt idx="182">
                  <c:v>2.5</c:v>
                </c:pt>
                <c:pt idx="183">
                  <c:v>2.5249999999999999</c:v>
                </c:pt>
                <c:pt idx="184">
                  <c:v>2.5449999999999999</c:v>
                </c:pt>
                <c:pt idx="185">
                  <c:v>2.35</c:v>
                </c:pt>
                <c:pt idx="186">
                  <c:v>2.3450000000000002</c:v>
                </c:pt>
                <c:pt idx="187">
                  <c:v>2.3450000000000002</c:v>
                </c:pt>
                <c:pt idx="188">
                  <c:v>2.3450000000000002</c:v>
                </c:pt>
                <c:pt idx="189">
                  <c:v>2.5099999999999998</c:v>
                </c:pt>
                <c:pt idx="190">
                  <c:v>2.4900000000000002</c:v>
                </c:pt>
                <c:pt idx="191">
                  <c:v>2.5049999999999999</c:v>
                </c:pt>
                <c:pt idx="192">
                  <c:v>2.52</c:v>
                </c:pt>
                <c:pt idx="193">
                  <c:v>2.39</c:v>
                </c:pt>
                <c:pt idx="194">
                  <c:v>2.39</c:v>
                </c:pt>
                <c:pt idx="195">
                  <c:v>2.39</c:v>
                </c:pt>
                <c:pt idx="196">
                  <c:v>2.56</c:v>
                </c:pt>
                <c:pt idx="197">
                  <c:v>2.73</c:v>
                </c:pt>
                <c:pt idx="198">
                  <c:v>2.8849999999999998</c:v>
                </c:pt>
                <c:pt idx="199">
                  <c:v>2.7650000000000001</c:v>
                </c:pt>
                <c:pt idx="200">
                  <c:v>2.73</c:v>
                </c:pt>
                <c:pt idx="201">
                  <c:v>2.73</c:v>
                </c:pt>
                <c:pt idx="202">
                  <c:v>2.73</c:v>
                </c:pt>
                <c:pt idx="203">
                  <c:v>2.855</c:v>
                </c:pt>
                <c:pt idx="204">
                  <c:v>2.92</c:v>
                </c:pt>
                <c:pt idx="205">
                  <c:v>2.9049999999999998</c:v>
                </c:pt>
                <c:pt idx="206">
                  <c:v>3.0049999999999999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2.96</c:v>
                </c:pt>
                <c:pt idx="211">
                  <c:v>2.9350000000000001</c:v>
                </c:pt>
                <c:pt idx="212">
                  <c:v>2.99</c:v>
                </c:pt>
                <c:pt idx="213">
                  <c:v>2.9950000000000001</c:v>
                </c:pt>
                <c:pt idx="214">
                  <c:v>2.7949999999999999</c:v>
                </c:pt>
                <c:pt idx="215">
                  <c:v>2.7949999999999999</c:v>
                </c:pt>
                <c:pt idx="216">
                  <c:v>2.7949999999999999</c:v>
                </c:pt>
                <c:pt idx="217">
                  <c:v>2.7</c:v>
                </c:pt>
                <c:pt idx="218">
                  <c:v>2.7850000000000001</c:v>
                </c:pt>
                <c:pt idx="219">
                  <c:v>2.8250000000000002</c:v>
                </c:pt>
                <c:pt idx="220">
                  <c:v>2.6949999999999998</c:v>
                </c:pt>
                <c:pt idx="221">
                  <c:v>2.58</c:v>
                </c:pt>
                <c:pt idx="222">
                  <c:v>2.58</c:v>
                </c:pt>
                <c:pt idx="223">
                  <c:v>2.58</c:v>
                </c:pt>
                <c:pt idx="224">
                  <c:v>2.5499999999999998</c:v>
                </c:pt>
                <c:pt idx="225">
                  <c:v>2.395</c:v>
                </c:pt>
                <c:pt idx="226">
                  <c:v>2.37</c:v>
                </c:pt>
                <c:pt idx="227">
                  <c:v>2.355</c:v>
                </c:pt>
                <c:pt idx="228">
                  <c:v>2.105</c:v>
                </c:pt>
                <c:pt idx="229">
                  <c:v>2.105</c:v>
                </c:pt>
                <c:pt idx="230">
                  <c:v>2.105</c:v>
                </c:pt>
                <c:pt idx="231">
                  <c:v>2.27</c:v>
                </c:pt>
                <c:pt idx="232">
                  <c:v>2.1850000000000001</c:v>
                </c:pt>
                <c:pt idx="233">
                  <c:v>2.1949999999999998</c:v>
                </c:pt>
                <c:pt idx="234">
                  <c:v>2.2000000000000002</c:v>
                </c:pt>
                <c:pt idx="235">
                  <c:v>2.125</c:v>
                </c:pt>
                <c:pt idx="236">
                  <c:v>2.125</c:v>
                </c:pt>
                <c:pt idx="237">
                  <c:v>2.125</c:v>
                </c:pt>
                <c:pt idx="238">
                  <c:v>2.02</c:v>
                </c:pt>
                <c:pt idx="239">
                  <c:v>2.0350000000000001</c:v>
                </c:pt>
                <c:pt idx="240">
                  <c:v>1.95</c:v>
                </c:pt>
                <c:pt idx="241">
                  <c:v>1.95</c:v>
                </c:pt>
                <c:pt idx="242">
                  <c:v>1.95</c:v>
                </c:pt>
                <c:pt idx="243">
                  <c:v>1.95</c:v>
                </c:pt>
                <c:pt idx="244">
                  <c:v>1.95</c:v>
                </c:pt>
                <c:pt idx="245">
                  <c:v>2.2050000000000001</c:v>
                </c:pt>
                <c:pt idx="246">
                  <c:v>2.2149999999999999</c:v>
                </c:pt>
                <c:pt idx="247">
                  <c:v>2.14</c:v>
                </c:pt>
                <c:pt idx="248">
                  <c:v>2.16</c:v>
                </c:pt>
                <c:pt idx="249">
                  <c:v>2.1549999999999998</c:v>
                </c:pt>
                <c:pt idx="250">
                  <c:v>2.1549999999999998</c:v>
                </c:pt>
                <c:pt idx="251">
                  <c:v>2.1549999999999998</c:v>
                </c:pt>
                <c:pt idx="252">
                  <c:v>2.1850000000000001</c:v>
                </c:pt>
                <c:pt idx="253">
                  <c:v>2.1850000000000001</c:v>
                </c:pt>
                <c:pt idx="254">
                  <c:v>2.2400000000000002</c:v>
                </c:pt>
                <c:pt idx="255">
                  <c:v>2.2149999999999999</c:v>
                </c:pt>
                <c:pt idx="256">
                  <c:v>2.2549999999999999</c:v>
                </c:pt>
                <c:pt idx="257">
                  <c:v>2.2549999999999999</c:v>
                </c:pt>
                <c:pt idx="258">
                  <c:v>2.2549999999999999</c:v>
                </c:pt>
                <c:pt idx="259">
                  <c:v>2.36</c:v>
                </c:pt>
                <c:pt idx="260">
                  <c:v>2.4900000000000002</c:v>
                </c:pt>
                <c:pt idx="261">
                  <c:v>2.5449999999999999</c:v>
                </c:pt>
                <c:pt idx="262">
                  <c:v>2.52</c:v>
                </c:pt>
                <c:pt idx="263">
                  <c:v>2.5499999999999998</c:v>
                </c:pt>
                <c:pt idx="264">
                  <c:v>2.5499999999999998</c:v>
                </c:pt>
                <c:pt idx="265">
                  <c:v>2.5499999999999998</c:v>
                </c:pt>
                <c:pt idx="266">
                  <c:v>2.69</c:v>
                </c:pt>
                <c:pt idx="267">
                  <c:v>2.5950000000000002</c:v>
                </c:pt>
                <c:pt idx="268">
                  <c:v>2.4350000000000001</c:v>
                </c:pt>
                <c:pt idx="269">
                  <c:v>2.415</c:v>
                </c:pt>
                <c:pt idx="270">
                  <c:v>2.415</c:v>
                </c:pt>
                <c:pt idx="271">
                  <c:v>2.415</c:v>
                </c:pt>
                <c:pt idx="272">
                  <c:v>2.415</c:v>
                </c:pt>
                <c:pt idx="273">
                  <c:v>2.34</c:v>
                </c:pt>
                <c:pt idx="274">
                  <c:v>2.2850000000000001</c:v>
                </c:pt>
                <c:pt idx="275">
                  <c:v>2.3050000000000002</c:v>
                </c:pt>
                <c:pt idx="276">
                  <c:v>2.2599999999999998</c:v>
                </c:pt>
                <c:pt idx="277">
                  <c:v>2.2549999999999999</c:v>
                </c:pt>
                <c:pt idx="278">
                  <c:v>2.2549999999999999</c:v>
                </c:pt>
                <c:pt idx="279">
                  <c:v>2.2549999999999999</c:v>
                </c:pt>
                <c:pt idx="280">
                  <c:v>2.2549999999999999</c:v>
                </c:pt>
                <c:pt idx="281">
                  <c:v>2.145</c:v>
                </c:pt>
                <c:pt idx="282">
                  <c:v>2.1749999999999998</c:v>
                </c:pt>
                <c:pt idx="283">
                  <c:v>2.1949999999999998</c:v>
                </c:pt>
                <c:pt idx="284">
                  <c:v>2.2000000000000002</c:v>
                </c:pt>
                <c:pt idx="285">
                  <c:v>2.2000000000000002</c:v>
                </c:pt>
                <c:pt idx="286">
                  <c:v>2.2000000000000002</c:v>
                </c:pt>
                <c:pt idx="287">
                  <c:v>2.19</c:v>
                </c:pt>
                <c:pt idx="288">
                  <c:v>2.2200000000000002</c:v>
                </c:pt>
                <c:pt idx="289">
                  <c:v>2.2400000000000002</c:v>
                </c:pt>
                <c:pt idx="290">
                  <c:v>2.27</c:v>
                </c:pt>
                <c:pt idx="291">
                  <c:v>2.2549999999999999</c:v>
                </c:pt>
                <c:pt idx="292">
                  <c:v>2.2549999999999999</c:v>
                </c:pt>
                <c:pt idx="293">
                  <c:v>2.2549999999999999</c:v>
                </c:pt>
                <c:pt idx="294">
                  <c:v>2.2549999999999999</c:v>
                </c:pt>
                <c:pt idx="295">
                  <c:v>2.33</c:v>
                </c:pt>
                <c:pt idx="296">
                  <c:v>2.375</c:v>
                </c:pt>
                <c:pt idx="297">
                  <c:v>2.5099999999999998</c:v>
                </c:pt>
                <c:pt idx="298">
                  <c:v>2.56</c:v>
                </c:pt>
                <c:pt idx="299">
                  <c:v>2.56</c:v>
                </c:pt>
                <c:pt idx="300">
                  <c:v>2.56</c:v>
                </c:pt>
                <c:pt idx="301">
                  <c:v>2.5099999999999998</c:v>
                </c:pt>
                <c:pt idx="302">
                  <c:v>2.625</c:v>
                </c:pt>
                <c:pt idx="303">
                  <c:v>2.68</c:v>
                </c:pt>
                <c:pt idx="304">
                  <c:v>2.6749999999999998</c:v>
                </c:pt>
                <c:pt idx="305">
                  <c:v>2.8050000000000002</c:v>
                </c:pt>
                <c:pt idx="306">
                  <c:v>2.8050000000000002</c:v>
                </c:pt>
                <c:pt idx="307">
                  <c:v>2.8050000000000002</c:v>
                </c:pt>
                <c:pt idx="308">
                  <c:v>2.6549999999999998</c:v>
                </c:pt>
                <c:pt idx="309">
                  <c:v>2.7749999999999999</c:v>
                </c:pt>
                <c:pt idx="310">
                  <c:v>2.86</c:v>
                </c:pt>
                <c:pt idx="311">
                  <c:v>2.7549999999999999</c:v>
                </c:pt>
                <c:pt idx="312">
                  <c:v>2.6349999999999998</c:v>
                </c:pt>
                <c:pt idx="313">
                  <c:v>2.6349999999999998</c:v>
                </c:pt>
                <c:pt idx="314">
                  <c:v>2.6349999999999998</c:v>
                </c:pt>
                <c:pt idx="315">
                  <c:v>2.68</c:v>
                </c:pt>
                <c:pt idx="316">
                  <c:v>2.54</c:v>
                </c:pt>
                <c:pt idx="317">
                  <c:v>2.56</c:v>
                </c:pt>
                <c:pt idx="318">
                  <c:v>2.585</c:v>
                </c:pt>
                <c:pt idx="319">
                  <c:v>2.5750000000000002</c:v>
                </c:pt>
                <c:pt idx="320">
                  <c:v>2.5750000000000002</c:v>
                </c:pt>
                <c:pt idx="321">
                  <c:v>2.5750000000000002</c:v>
                </c:pt>
                <c:pt idx="322">
                  <c:v>2.5550000000000002</c:v>
                </c:pt>
                <c:pt idx="323">
                  <c:v>2.57</c:v>
                </c:pt>
                <c:pt idx="324">
                  <c:v>2.61</c:v>
                </c:pt>
                <c:pt idx="325">
                  <c:v>2.61</c:v>
                </c:pt>
                <c:pt idx="326">
                  <c:v>2.6150000000000002</c:v>
                </c:pt>
                <c:pt idx="327">
                  <c:v>2.6150000000000002</c:v>
                </c:pt>
                <c:pt idx="328">
                  <c:v>2.6150000000000002</c:v>
                </c:pt>
                <c:pt idx="329">
                  <c:v>2.6150000000000002</c:v>
                </c:pt>
                <c:pt idx="330">
                  <c:v>2.5449999999999999</c:v>
                </c:pt>
                <c:pt idx="331">
                  <c:v>2.5049999999999999</c:v>
                </c:pt>
                <c:pt idx="332">
                  <c:v>2.5249999999999999</c:v>
                </c:pt>
                <c:pt idx="333">
                  <c:v>2.5249999999999999</c:v>
                </c:pt>
                <c:pt idx="334">
                  <c:v>2.5249999999999999</c:v>
                </c:pt>
                <c:pt idx="335">
                  <c:v>2.5249999999999999</c:v>
                </c:pt>
                <c:pt idx="336">
                  <c:v>2.5950000000000002</c:v>
                </c:pt>
                <c:pt idx="337">
                  <c:v>2.66</c:v>
                </c:pt>
                <c:pt idx="338">
                  <c:v>2.74</c:v>
                </c:pt>
                <c:pt idx="339">
                  <c:v>2.8250000000000002</c:v>
                </c:pt>
                <c:pt idx="340">
                  <c:v>2.75</c:v>
                </c:pt>
                <c:pt idx="341">
                  <c:v>2.75</c:v>
                </c:pt>
                <c:pt idx="342">
                  <c:v>2.75</c:v>
                </c:pt>
                <c:pt idx="343">
                  <c:v>2.8</c:v>
                </c:pt>
                <c:pt idx="344">
                  <c:v>2.83</c:v>
                </c:pt>
                <c:pt idx="345">
                  <c:v>2.7850000000000001</c:v>
                </c:pt>
                <c:pt idx="346">
                  <c:v>2.72</c:v>
                </c:pt>
                <c:pt idx="347">
                  <c:v>2.77</c:v>
                </c:pt>
                <c:pt idx="348">
                  <c:v>2.77</c:v>
                </c:pt>
                <c:pt idx="349">
                  <c:v>2.77</c:v>
                </c:pt>
                <c:pt idx="350">
                  <c:v>2.8050000000000002</c:v>
                </c:pt>
                <c:pt idx="351">
                  <c:v>2.83</c:v>
                </c:pt>
                <c:pt idx="352">
                  <c:v>2.78</c:v>
                </c:pt>
                <c:pt idx="353">
                  <c:v>2.84</c:v>
                </c:pt>
                <c:pt idx="354">
                  <c:v>2.82</c:v>
                </c:pt>
                <c:pt idx="355">
                  <c:v>2.82</c:v>
                </c:pt>
                <c:pt idx="356">
                  <c:v>2.82</c:v>
                </c:pt>
                <c:pt idx="357">
                  <c:v>2.75</c:v>
                </c:pt>
                <c:pt idx="358">
                  <c:v>2.76</c:v>
                </c:pt>
                <c:pt idx="359">
                  <c:v>2.7949999999999999</c:v>
                </c:pt>
                <c:pt idx="360">
                  <c:v>2.78</c:v>
                </c:pt>
                <c:pt idx="361">
                  <c:v>2.83</c:v>
                </c:pt>
                <c:pt idx="362">
                  <c:v>2.83</c:v>
                </c:pt>
                <c:pt idx="363">
                  <c:v>2.83</c:v>
                </c:pt>
                <c:pt idx="364">
                  <c:v>2.86</c:v>
                </c:pt>
                <c:pt idx="365">
                  <c:v>2.9750000000000001</c:v>
                </c:pt>
                <c:pt idx="366">
                  <c:v>2.9750000000000001</c:v>
                </c:pt>
                <c:pt idx="367">
                  <c:v>2.86</c:v>
                </c:pt>
                <c:pt idx="369" formatCode="General">
                  <c:v>3.105</c:v>
                </c:pt>
                <c:pt idx="370" formatCode="General">
                  <c:v>1.905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07280"/>
        <c:axId val="156507840"/>
      </c:lineChart>
      <c:catAx>
        <c:axId val="156506160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506720"/>
        <c:crosses val="autoZero"/>
        <c:auto val="0"/>
        <c:lblAlgn val="ctr"/>
        <c:lblOffset val="100"/>
        <c:tickLblSkip val="11"/>
        <c:tickMarkSkip val="1"/>
        <c:noMultiLvlLbl val="0"/>
      </c:catAx>
      <c:valAx>
        <c:axId val="156506720"/>
        <c:scaling>
          <c:orientation val="minMax"/>
          <c:max val="510"/>
          <c:min val="55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1.1375387797311272E-2"/>
              <c:y val="0.37966101694915255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506160"/>
        <c:crosses val="autoZero"/>
        <c:crossBetween val="between"/>
      </c:valAx>
      <c:catAx>
        <c:axId val="1565072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6507840"/>
        <c:crosses val="autoZero"/>
        <c:auto val="0"/>
        <c:lblAlgn val="ctr"/>
        <c:lblOffset val="100"/>
        <c:noMultiLvlLbl val="0"/>
      </c:catAx>
      <c:valAx>
        <c:axId val="156507840"/>
        <c:scaling>
          <c:orientation val="minMax"/>
          <c:max val="3.4"/>
          <c:min val="1.7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GD HSC</a:t>
                </a:r>
              </a:p>
            </c:rich>
          </c:tx>
          <c:layout>
            <c:manualLayout>
              <c:xMode val="edge"/>
              <c:yMode val="edge"/>
              <c:x val="0.96380558428128227"/>
              <c:y val="0.3779661016949152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50728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5884177869700101"/>
          <c:y val="0.94915254237288138"/>
          <c:w val="0.18407445708376421"/>
          <c:h val="4.06779661016949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20579110651496E-2"/>
          <c:y val="3.5593220338983052E-2"/>
          <c:w val="0.74663908996897621"/>
          <c:h val="0.81864406779661014"/>
        </c:manualLayout>
      </c:layout>
      <c:lineChart>
        <c:grouping val="standard"/>
        <c:varyColors val="0"/>
        <c:ser>
          <c:idx val="1"/>
          <c:order val="0"/>
          <c:tx>
            <c:strRef>
              <c:f>Data!$D$1</c:f>
              <c:strCache>
                <c:ptCount val="1"/>
                <c:pt idx="0">
                  <c:v>Midcon Vols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Data!$A$4:$A$369</c:f>
              <c:numCache>
                <c:formatCode>m/d/yyyy</c:formatCode>
                <c:ptCount val="366"/>
                <c:pt idx="0">
                  <c:v>36251</c:v>
                </c:pt>
                <c:pt idx="1">
                  <c:v>36252</c:v>
                </c:pt>
                <c:pt idx="2">
                  <c:v>36253</c:v>
                </c:pt>
                <c:pt idx="3">
                  <c:v>36254</c:v>
                </c:pt>
                <c:pt idx="4">
                  <c:v>36255</c:v>
                </c:pt>
                <c:pt idx="5">
                  <c:v>36256</c:v>
                </c:pt>
                <c:pt idx="6">
                  <c:v>36257</c:v>
                </c:pt>
                <c:pt idx="7">
                  <c:v>36258</c:v>
                </c:pt>
                <c:pt idx="8">
                  <c:v>36259</c:v>
                </c:pt>
                <c:pt idx="9">
                  <c:v>36260</c:v>
                </c:pt>
                <c:pt idx="10">
                  <c:v>36261</c:v>
                </c:pt>
                <c:pt idx="11">
                  <c:v>36262</c:v>
                </c:pt>
                <c:pt idx="12">
                  <c:v>36263</c:v>
                </c:pt>
                <c:pt idx="13">
                  <c:v>36264</c:v>
                </c:pt>
                <c:pt idx="14">
                  <c:v>36265</c:v>
                </c:pt>
                <c:pt idx="15">
                  <c:v>36266</c:v>
                </c:pt>
                <c:pt idx="16">
                  <c:v>36267</c:v>
                </c:pt>
                <c:pt idx="17">
                  <c:v>36268</c:v>
                </c:pt>
                <c:pt idx="18">
                  <c:v>36269</c:v>
                </c:pt>
                <c:pt idx="19">
                  <c:v>36270</c:v>
                </c:pt>
                <c:pt idx="20">
                  <c:v>36271</c:v>
                </c:pt>
                <c:pt idx="21">
                  <c:v>36272</c:v>
                </c:pt>
                <c:pt idx="22">
                  <c:v>36273</c:v>
                </c:pt>
                <c:pt idx="23">
                  <c:v>36274</c:v>
                </c:pt>
                <c:pt idx="24">
                  <c:v>36275</c:v>
                </c:pt>
                <c:pt idx="25">
                  <c:v>36276</c:v>
                </c:pt>
                <c:pt idx="26">
                  <c:v>36277</c:v>
                </c:pt>
                <c:pt idx="27">
                  <c:v>36278</c:v>
                </c:pt>
                <c:pt idx="28">
                  <c:v>36279</c:v>
                </c:pt>
                <c:pt idx="29">
                  <c:v>36280</c:v>
                </c:pt>
                <c:pt idx="30">
                  <c:v>36281</c:v>
                </c:pt>
                <c:pt idx="31">
                  <c:v>36282</c:v>
                </c:pt>
                <c:pt idx="32">
                  <c:v>36283</c:v>
                </c:pt>
                <c:pt idx="33">
                  <c:v>36284</c:v>
                </c:pt>
                <c:pt idx="34">
                  <c:v>36285</c:v>
                </c:pt>
                <c:pt idx="35">
                  <c:v>36286</c:v>
                </c:pt>
                <c:pt idx="36">
                  <c:v>36287</c:v>
                </c:pt>
                <c:pt idx="37">
                  <c:v>36288</c:v>
                </c:pt>
                <c:pt idx="38">
                  <c:v>36289</c:v>
                </c:pt>
                <c:pt idx="39">
                  <c:v>36290</c:v>
                </c:pt>
                <c:pt idx="40">
                  <c:v>36291</c:v>
                </c:pt>
                <c:pt idx="41">
                  <c:v>36292</c:v>
                </c:pt>
                <c:pt idx="42">
                  <c:v>36293</c:v>
                </c:pt>
                <c:pt idx="43">
                  <c:v>36294</c:v>
                </c:pt>
                <c:pt idx="44">
                  <c:v>36295</c:v>
                </c:pt>
                <c:pt idx="45">
                  <c:v>36296</c:v>
                </c:pt>
                <c:pt idx="46">
                  <c:v>36297</c:v>
                </c:pt>
                <c:pt idx="47">
                  <c:v>36298</c:v>
                </c:pt>
                <c:pt idx="48">
                  <c:v>36299</c:v>
                </c:pt>
                <c:pt idx="49">
                  <c:v>36300</c:v>
                </c:pt>
                <c:pt idx="50">
                  <c:v>36301</c:v>
                </c:pt>
                <c:pt idx="51">
                  <c:v>36302</c:v>
                </c:pt>
                <c:pt idx="52">
                  <c:v>36303</c:v>
                </c:pt>
                <c:pt idx="53">
                  <c:v>36304</c:v>
                </c:pt>
                <c:pt idx="54">
                  <c:v>36305</c:v>
                </c:pt>
                <c:pt idx="55">
                  <c:v>36306</c:v>
                </c:pt>
                <c:pt idx="56">
                  <c:v>36307</c:v>
                </c:pt>
                <c:pt idx="57">
                  <c:v>36308</c:v>
                </c:pt>
                <c:pt idx="58">
                  <c:v>36309</c:v>
                </c:pt>
                <c:pt idx="59">
                  <c:v>36310</c:v>
                </c:pt>
                <c:pt idx="60">
                  <c:v>36311</c:v>
                </c:pt>
                <c:pt idx="61">
                  <c:v>36312</c:v>
                </c:pt>
                <c:pt idx="62">
                  <c:v>36313</c:v>
                </c:pt>
                <c:pt idx="63">
                  <c:v>36314</c:v>
                </c:pt>
                <c:pt idx="64">
                  <c:v>36315</c:v>
                </c:pt>
                <c:pt idx="65">
                  <c:v>36316</c:v>
                </c:pt>
                <c:pt idx="66">
                  <c:v>36317</c:v>
                </c:pt>
                <c:pt idx="67">
                  <c:v>36318</c:v>
                </c:pt>
                <c:pt idx="68">
                  <c:v>36319</c:v>
                </c:pt>
                <c:pt idx="69">
                  <c:v>36320</c:v>
                </c:pt>
                <c:pt idx="70">
                  <c:v>36321</c:v>
                </c:pt>
                <c:pt idx="71">
                  <c:v>36322</c:v>
                </c:pt>
                <c:pt idx="72">
                  <c:v>36323</c:v>
                </c:pt>
                <c:pt idx="73">
                  <c:v>36324</c:v>
                </c:pt>
                <c:pt idx="74">
                  <c:v>36325</c:v>
                </c:pt>
                <c:pt idx="75">
                  <c:v>36326</c:v>
                </c:pt>
                <c:pt idx="76">
                  <c:v>36327</c:v>
                </c:pt>
                <c:pt idx="77">
                  <c:v>36328</c:v>
                </c:pt>
                <c:pt idx="78">
                  <c:v>36329</c:v>
                </c:pt>
                <c:pt idx="79">
                  <c:v>36330</c:v>
                </c:pt>
                <c:pt idx="80">
                  <c:v>36331</c:v>
                </c:pt>
                <c:pt idx="81">
                  <c:v>36332</c:v>
                </c:pt>
                <c:pt idx="82">
                  <c:v>36333</c:v>
                </c:pt>
                <c:pt idx="83">
                  <c:v>36334</c:v>
                </c:pt>
                <c:pt idx="84">
                  <c:v>36335</c:v>
                </c:pt>
                <c:pt idx="85">
                  <c:v>36336</c:v>
                </c:pt>
                <c:pt idx="86">
                  <c:v>36337</c:v>
                </c:pt>
                <c:pt idx="87">
                  <c:v>36338</c:v>
                </c:pt>
                <c:pt idx="88">
                  <c:v>36339</c:v>
                </c:pt>
                <c:pt idx="89">
                  <c:v>36340</c:v>
                </c:pt>
                <c:pt idx="90">
                  <c:v>36341</c:v>
                </c:pt>
                <c:pt idx="91">
                  <c:v>36342</c:v>
                </c:pt>
                <c:pt idx="92">
                  <c:v>36343</c:v>
                </c:pt>
                <c:pt idx="93">
                  <c:v>36344</c:v>
                </c:pt>
                <c:pt idx="94">
                  <c:v>36345</c:v>
                </c:pt>
                <c:pt idx="95">
                  <c:v>36346</c:v>
                </c:pt>
                <c:pt idx="96">
                  <c:v>36347</c:v>
                </c:pt>
                <c:pt idx="97">
                  <c:v>36348</c:v>
                </c:pt>
                <c:pt idx="98">
                  <c:v>36349</c:v>
                </c:pt>
                <c:pt idx="99">
                  <c:v>36350</c:v>
                </c:pt>
                <c:pt idx="100">
                  <c:v>36351</c:v>
                </c:pt>
                <c:pt idx="101">
                  <c:v>36352</c:v>
                </c:pt>
                <c:pt idx="102">
                  <c:v>36353</c:v>
                </c:pt>
                <c:pt idx="103">
                  <c:v>36354</c:v>
                </c:pt>
                <c:pt idx="104">
                  <c:v>36355</c:v>
                </c:pt>
                <c:pt idx="105">
                  <c:v>36356</c:v>
                </c:pt>
                <c:pt idx="106">
                  <c:v>36357</c:v>
                </c:pt>
                <c:pt idx="107">
                  <c:v>36358</c:v>
                </c:pt>
                <c:pt idx="108">
                  <c:v>36359</c:v>
                </c:pt>
                <c:pt idx="109">
                  <c:v>36360</c:v>
                </c:pt>
                <c:pt idx="110">
                  <c:v>36361</c:v>
                </c:pt>
                <c:pt idx="111">
                  <c:v>36362</c:v>
                </c:pt>
                <c:pt idx="112">
                  <c:v>36363</c:v>
                </c:pt>
                <c:pt idx="113">
                  <c:v>36364</c:v>
                </c:pt>
                <c:pt idx="114">
                  <c:v>36365</c:v>
                </c:pt>
                <c:pt idx="115">
                  <c:v>36366</c:v>
                </c:pt>
                <c:pt idx="116">
                  <c:v>36367</c:v>
                </c:pt>
                <c:pt idx="117">
                  <c:v>36368</c:v>
                </c:pt>
                <c:pt idx="118">
                  <c:v>36369</c:v>
                </c:pt>
                <c:pt idx="119">
                  <c:v>36370</c:v>
                </c:pt>
                <c:pt idx="120">
                  <c:v>36371</c:v>
                </c:pt>
                <c:pt idx="121">
                  <c:v>36372</c:v>
                </c:pt>
                <c:pt idx="122">
                  <c:v>36373</c:v>
                </c:pt>
                <c:pt idx="123">
                  <c:v>36374</c:v>
                </c:pt>
                <c:pt idx="124">
                  <c:v>36375</c:v>
                </c:pt>
                <c:pt idx="125">
                  <c:v>36376</c:v>
                </c:pt>
                <c:pt idx="126">
                  <c:v>36377</c:v>
                </c:pt>
                <c:pt idx="127">
                  <c:v>36378</c:v>
                </c:pt>
                <c:pt idx="128">
                  <c:v>36379</c:v>
                </c:pt>
                <c:pt idx="129">
                  <c:v>36380</c:v>
                </c:pt>
                <c:pt idx="130">
                  <c:v>36381</c:v>
                </c:pt>
                <c:pt idx="131">
                  <c:v>36382</c:v>
                </c:pt>
                <c:pt idx="132">
                  <c:v>36383</c:v>
                </c:pt>
                <c:pt idx="133">
                  <c:v>36384</c:v>
                </c:pt>
                <c:pt idx="134">
                  <c:v>36385</c:v>
                </c:pt>
                <c:pt idx="135">
                  <c:v>36386</c:v>
                </c:pt>
                <c:pt idx="136">
                  <c:v>36387</c:v>
                </c:pt>
                <c:pt idx="137">
                  <c:v>36388</c:v>
                </c:pt>
                <c:pt idx="138">
                  <c:v>36389</c:v>
                </c:pt>
                <c:pt idx="139">
                  <c:v>36390</c:v>
                </c:pt>
                <c:pt idx="140">
                  <c:v>36391</c:v>
                </c:pt>
                <c:pt idx="141">
                  <c:v>36392</c:v>
                </c:pt>
                <c:pt idx="142">
                  <c:v>36393</c:v>
                </c:pt>
                <c:pt idx="143">
                  <c:v>36394</c:v>
                </c:pt>
                <c:pt idx="144">
                  <c:v>36395</c:v>
                </c:pt>
                <c:pt idx="145">
                  <c:v>36396</c:v>
                </c:pt>
                <c:pt idx="146">
                  <c:v>36397</c:v>
                </c:pt>
                <c:pt idx="147">
                  <c:v>36398</c:v>
                </c:pt>
                <c:pt idx="148">
                  <c:v>36399</c:v>
                </c:pt>
                <c:pt idx="149">
                  <c:v>36400</c:v>
                </c:pt>
                <c:pt idx="150">
                  <c:v>36401</c:v>
                </c:pt>
                <c:pt idx="151">
                  <c:v>36402</c:v>
                </c:pt>
                <c:pt idx="152">
                  <c:v>36403</c:v>
                </c:pt>
                <c:pt idx="153">
                  <c:v>36404</c:v>
                </c:pt>
                <c:pt idx="154">
                  <c:v>36405</c:v>
                </c:pt>
                <c:pt idx="155">
                  <c:v>36406</c:v>
                </c:pt>
                <c:pt idx="156">
                  <c:v>36407</c:v>
                </c:pt>
                <c:pt idx="157">
                  <c:v>36408</c:v>
                </c:pt>
                <c:pt idx="158">
                  <c:v>36409</c:v>
                </c:pt>
                <c:pt idx="159">
                  <c:v>36410</c:v>
                </c:pt>
                <c:pt idx="160">
                  <c:v>36411</c:v>
                </c:pt>
                <c:pt idx="161">
                  <c:v>36412</c:v>
                </c:pt>
                <c:pt idx="162">
                  <c:v>36413</c:v>
                </c:pt>
                <c:pt idx="163">
                  <c:v>36414</c:v>
                </c:pt>
                <c:pt idx="164">
                  <c:v>36415</c:v>
                </c:pt>
                <c:pt idx="165">
                  <c:v>36416</c:v>
                </c:pt>
                <c:pt idx="166">
                  <c:v>36417</c:v>
                </c:pt>
                <c:pt idx="167">
                  <c:v>36418</c:v>
                </c:pt>
                <c:pt idx="168">
                  <c:v>36419</c:v>
                </c:pt>
                <c:pt idx="169">
                  <c:v>36420</c:v>
                </c:pt>
                <c:pt idx="170">
                  <c:v>36421</c:v>
                </c:pt>
                <c:pt idx="171">
                  <c:v>36422</c:v>
                </c:pt>
                <c:pt idx="172">
                  <c:v>36423</c:v>
                </c:pt>
                <c:pt idx="173">
                  <c:v>36424</c:v>
                </c:pt>
                <c:pt idx="174">
                  <c:v>36425</c:v>
                </c:pt>
                <c:pt idx="175">
                  <c:v>36426</c:v>
                </c:pt>
                <c:pt idx="176">
                  <c:v>36427</c:v>
                </c:pt>
                <c:pt idx="177">
                  <c:v>36428</c:v>
                </c:pt>
                <c:pt idx="178">
                  <c:v>36429</c:v>
                </c:pt>
                <c:pt idx="179">
                  <c:v>36430</c:v>
                </c:pt>
                <c:pt idx="180">
                  <c:v>36431</c:v>
                </c:pt>
                <c:pt idx="181">
                  <c:v>36432</c:v>
                </c:pt>
                <c:pt idx="182">
                  <c:v>36433</c:v>
                </c:pt>
                <c:pt idx="183">
                  <c:v>36434</c:v>
                </c:pt>
                <c:pt idx="184">
                  <c:v>36435</c:v>
                </c:pt>
                <c:pt idx="185">
                  <c:v>36436</c:v>
                </c:pt>
                <c:pt idx="186">
                  <c:v>36437</c:v>
                </c:pt>
                <c:pt idx="187">
                  <c:v>36438</c:v>
                </c:pt>
                <c:pt idx="188">
                  <c:v>36439</c:v>
                </c:pt>
                <c:pt idx="189">
                  <c:v>36440</c:v>
                </c:pt>
                <c:pt idx="190">
                  <c:v>36441</c:v>
                </c:pt>
                <c:pt idx="191">
                  <c:v>36442</c:v>
                </c:pt>
                <c:pt idx="192">
                  <c:v>36443</c:v>
                </c:pt>
                <c:pt idx="193">
                  <c:v>36444</c:v>
                </c:pt>
                <c:pt idx="194">
                  <c:v>36445</c:v>
                </c:pt>
                <c:pt idx="195">
                  <c:v>36446</c:v>
                </c:pt>
                <c:pt idx="196">
                  <c:v>36447</c:v>
                </c:pt>
                <c:pt idx="197">
                  <c:v>36448</c:v>
                </c:pt>
                <c:pt idx="198">
                  <c:v>36449</c:v>
                </c:pt>
                <c:pt idx="199">
                  <c:v>36450</c:v>
                </c:pt>
                <c:pt idx="200">
                  <c:v>36451</c:v>
                </c:pt>
                <c:pt idx="201">
                  <c:v>36452</c:v>
                </c:pt>
                <c:pt idx="202">
                  <c:v>36453</c:v>
                </c:pt>
                <c:pt idx="203">
                  <c:v>36454</c:v>
                </c:pt>
                <c:pt idx="204">
                  <c:v>36455</c:v>
                </c:pt>
                <c:pt idx="205">
                  <c:v>36456</c:v>
                </c:pt>
                <c:pt idx="206">
                  <c:v>36457</c:v>
                </c:pt>
                <c:pt idx="207">
                  <c:v>36458</c:v>
                </c:pt>
                <c:pt idx="208">
                  <c:v>36459</c:v>
                </c:pt>
                <c:pt idx="209">
                  <c:v>36460</c:v>
                </c:pt>
                <c:pt idx="210">
                  <c:v>36461</c:v>
                </c:pt>
                <c:pt idx="211">
                  <c:v>36462</c:v>
                </c:pt>
                <c:pt idx="212">
                  <c:v>36463</c:v>
                </c:pt>
                <c:pt idx="213">
                  <c:v>36464</c:v>
                </c:pt>
                <c:pt idx="214">
                  <c:v>36465</c:v>
                </c:pt>
                <c:pt idx="215">
                  <c:v>36466</c:v>
                </c:pt>
                <c:pt idx="216">
                  <c:v>36467</c:v>
                </c:pt>
                <c:pt idx="217">
                  <c:v>36468</c:v>
                </c:pt>
                <c:pt idx="218">
                  <c:v>36469</c:v>
                </c:pt>
                <c:pt idx="219">
                  <c:v>36470</c:v>
                </c:pt>
                <c:pt idx="220">
                  <c:v>36471</c:v>
                </c:pt>
                <c:pt idx="221">
                  <c:v>36472</c:v>
                </c:pt>
                <c:pt idx="222">
                  <c:v>36473</c:v>
                </c:pt>
                <c:pt idx="223">
                  <c:v>36474</c:v>
                </c:pt>
                <c:pt idx="224">
                  <c:v>36475</c:v>
                </c:pt>
                <c:pt idx="225">
                  <c:v>36476</c:v>
                </c:pt>
                <c:pt idx="226">
                  <c:v>36477</c:v>
                </c:pt>
                <c:pt idx="227">
                  <c:v>36478</c:v>
                </c:pt>
                <c:pt idx="228">
                  <c:v>36479</c:v>
                </c:pt>
                <c:pt idx="229">
                  <c:v>36480</c:v>
                </c:pt>
                <c:pt idx="230">
                  <c:v>36481</c:v>
                </c:pt>
                <c:pt idx="231">
                  <c:v>36482</c:v>
                </c:pt>
                <c:pt idx="232">
                  <c:v>36483</c:v>
                </c:pt>
                <c:pt idx="233">
                  <c:v>36484</c:v>
                </c:pt>
                <c:pt idx="234">
                  <c:v>36485</c:v>
                </c:pt>
                <c:pt idx="235">
                  <c:v>36486</c:v>
                </c:pt>
                <c:pt idx="236">
                  <c:v>36487</c:v>
                </c:pt>
                <c:pt idx="237">
                  <c:v>36488</c:v>
                </c:pt>
                <c:pt idx="238">
                  <c:v>36489</c:v>
                </c:pt>
                <c:pt idx="239">
                  <c:v>36490</c:v>
                </c:pt>
                <c:pt idx="240">
                  <c:v>36491</c:v>
                </c:pt>
                <c:pt idx="241">
                  <c:v>36492</c:v>
                </c:pt>
                <c:pt idx="242">
                  <c:v>36493</c:v>
                </c:pt>
                <c:pt idx="243">
                  <c:v>36494</c:v>
                </c:pt>
                <c:pt idx="244">
                  <c:v>36495</c:v>
                </c:pt>
                <c:pt idx="245">
                  <c:v>36496</c:v>
                </c:pt>
                <c:pt idx="246">
                  <c:v>36497</c:v>
                </c:pt>
                <c:pt idx="247">
                  <c:v>36498</c:v>
                </c:pt>
                <c:pt idx="248">
                  <c:v>36499</c:v>
                </c:pt>
                <c:pt idx="249">
                  <c:v>36500</c:v>
                </c:pt>
                <c:pt idx="250">
                  <c:v>36501</c:v>
                </c:pt>
                <c:pt idx="251">
                  <c:v>36502</c:v>
                </c:pt>
                <c:pt idx="252">
                  <c:v>36503</c:v>
                </c:pt>
                <c:pt idx="253">
                  <c:v>36504</c:v>
                </c:pt>
                <c:pt idx="254">
                  <c:v>36505</c:v>
                </c:pt>
                <c:pt idx="255">
                  <c:v>36506</c:v>
                </c:pt>
                <c:pt idx="256">
                  <c:v>36507</c:v>
                </c:pt>
                <c:pt idx="257">
                  <c:v>36508</c:v>
                </c:pt>
                <c:pt idx="258">
                  <c:v>36509</c:v>
                </c:pt>
                <c:pt idx="259">
                  <c:v>36510</c:v>
                </c:pt>
                <c:pt idx="260">
                  <c:v>36511</c:v>
                </c:pt>
                <c:pt idx="261">
                  <c:v>36512</c:v>
                </c:pt>
                <c:pt idx="262">
                  <c:v>36513</c:v>
                </c:pt>
                <c:pt idx="263">
                  <c:v>36514</c:v>
                </c:pt>
                <c:pt idx="264">
                  <c:v>36515</c:v>
                </c:pt>
                <c:pt idx="265">
                  <c:v>36516</c:v>
                </c:pt>
                <c:pt idx="266">
                  <c:v>36517</c:v>
                </c:pt>
                <c:pt idx="267">
                  <c:v>36518</c:v>
                </c:pt>
                <c:pt idx="268">
                  <c:v>36519</c:v>
                </c:pt>
                <c:pt idx="269">
                  <c:v>36520</c:v>
                </c:pt>
                <c:pt idx="270">
                  <c:v>36521</c:v>
                </c:pt>
                <c:pt idx="271">
                  <c:v>36522</c:v>
                </c:pt>
                <c:pt idx="272">
                  <c:v>36523</c:v>
                </c:pt>
                <c:pt idx="273">
                  <c:v>36524</c:v>
                </c:pt>
                <c:pt idx="274">
                  <c:v>36525</c:v>
                </c:pt>
                <c:pt idx="275">
                  <c:v>36526</c:v>
                </c:pt>
                <c:pt idx="276">
                  <c:v>36527</c:v>
                </c:pt>
                <c:pt idx="277">
                  <c:v>36528</c:v>
                </c:pt>
                <c:pt idx="278">
                  <c:v>36529</c:v>
                </c:pt>
                <c:pt idx="279">
                  <c:v>36530</c:v>
                </c:pt>
                <c:pt idx="280">
                  <c:v>36531</c:v>
                </c:pt>
                <c:pt idx="281">
                  <c:v>36532</c:v>
                </c:pt>
                <c:pt idx="282">
                  <c:v>36533</c:v>
                </c:pt>
                <c:pt idx="283">
                  <c:v>36534</c:v>
                </c:pt>
                <c:pt idx="284">
                  <c:v>36535</c:v>
                </c:pt>
                <c:pt idx="285">
                  <c:v>36536</c:v>
                </c:pt>
                <c:pt idx="286">
                  <c:v>36537</c:v>
                </c:pt>
                <c:pt idx="287">
                  <c:v>36538</c:v>
                </c:pt>
                <c:pt idx="288">
                  <c:v>36539</c:v>
                </c:pt>
                <c:pt idx="289">
                  <c:v>36540</c:v>
                </c:pt>
                <c:pt idx="290">
                  <c:v>36541</c:v>
                </c:pt>
                <c:pt idx="291">
                  <c:v>36542</c:v>
                </c:pt>
                <c:pt idx="292">
                  <c:v>36543</c:v>
                </c:pt>
                <c:pt idx="293">
                  <c:v>36544</c:v>
                </c:pt>
                <c:pt idx="294">
                  <c:v>36545</c:v>
                </c:pt>
                <c:pt idx="295">
                  <c:v>36546</c:v>
                </c:pt>
                <c:pt idx="296">
                  <c:v>36547</c:v>
                </c:pt>
                <c:pt idx="297">
                  <c:v>36548</c:v>
                </c:pt>
                <c:pt idx="298">
                  <c:v>36549</c:v>
                </c:pt>
                <c:pt idx="299">
                  <c:v>36550</c:v>
                </c:pt>
                <c:pt idx="300">
                  <c:v>36551</c:v>
                </c:pt>
                <c:pt idx="301">
                  <c:v>36552</c:v>
                </c:pt>
                <c:pt idx="302">
                  <c:v>36553</c:v>
                </c:pt>
                <c:pt idx="303">
                  <c:v>36554</c:v>
                </c:pt>
                <c:pt idx="304">
                  <c:v>36555</c:v>
                </c:pt>
                <c:pt idx="305">
                  <c:v>36556</c:v>
                </c:pt>
                <c:pt idx="306">
                  <c:v>36557</c:v>
                </c:pt>
                <c:pt idx="307">
                  <c:v>36558</c:v>
                </c:pt>
                <c:pt idx="308">
                  <c:v>36559</c:v>
                </c:pt>
                <c:pt idx="309">
                  <c:v>36560</c:v>
                </c:pt>
                <c:pt idx="310">
                  <c:v>36561</c:v>
                </c:pt>
                <c:pt idx="311">
                  <c:v>36562</c:v>
                </c:pt>
                <c:pt idx="312">
                  <c:v>36563</c:v>
                </c:pt>
                <c:pt idx="313">
                  <c:v>36564</c:v>
                </c:pt>
                <c:pt idx="314">
                  <c:v>36565</c:v>
                </c:pt>
                <c:pt idx="315">
                  <c:v>36566</c:v>
                </c:pt>
                <c:pt idx="316">
                  <c:v>36567</c:v>
                </c:pt>
                <c:pt idx="317">
                  <c:v>36568</c:v>
                </c:pt>
                <c:pt idx="318">
                  <c:v>36569</c:v>
                </c:pt>
                <c:pt idx="319">
                  <c:v>36570</c:v>
                </c:pt>
                <c:pt idx="320">
                  <c:v>36571</c:v>
                </c:pt>
                <c:pt idx="321">
                  <c:v>36572</c:v>
                </c:pt>
                <c:pt idx="322">
                  <c:v>36573</c:v>
                </c:pt>
                <c:pt idx="323">
                  <c:v>36574</c:v>
                </c:pt>
                <c:pt idx="324">
                  <c:v>36575</c:v>
                </c:pt>
                <c:pt idx="325">
                  <c:v>36576</c:v>
                </c:pt>
                <c:pt idx="326">
                  <c:v>36577</c:v>
                </c:pt>
                <c:pt idx="327">
                  <c:v>36578</c:v>
                </c:pt>
                <c:pt idx="328">
                  <c:v>36579</c:v>
                </c:pt>
                <c:pt idx="329">
                  <c:v>36580</c:v>
                </c:pt>
                <c:pt idx="330">
                  <c:v>36581</c:v>
                </c:pt>
                <c:pt idx="331">
                  <c:v>36582</c:v>
                </c:pt>
                <c:pt idx="332">
                  <c:v>36583</c:v>
                </c:pt>
                <c:pt idx="333">
                  <c:v>36584</c:v>
                </c:pt>
                <c:pt idx="334">
                  <c:v>36585</c:v>
                </c:pt>
                <c:pt idx="335">
                  <c:v>36586</c:v>
                </c:pt>
                <c:pt idx="336">
                  <c:v>36587</c:v>
                </c:pt>
                <c:pt idx="337">
                  <c:v>36588</c:v>
                </c:pt>
                <c:pt idx="338">
                  <c:v>36589</c:v>
                </c:pt>
                <c:pt idx="339">
                  <c:v>36590</c:v>
                </c:pt>
                <c:pt idx="340">
                  <c:v>36591</c:v>
                </c:pt>
                <c:pt idx="341">
                  <c:v>36592</c:v>
                </c:pt>
                <c:pt idx="342">
                  <c:v>36593</c:v>
                </c:pt>
                <c:pt idx="343">
                  <c:v>36594</c:v>
                </c:pt>
                <c:pt idx="344">
                  <c:v>36595</c:v>
                </c:pt>
                <c:pt idx="345">
                  <c:v>36596</c:v>
                </c:pt>
                <c:pt idx="346">
                  <c:v>36597</c:v>
                </c:pt>
                <c:pt idx="347">
                  <c:v>36598</c:v>
                </c:pt>
                <c:pt idx="348">
                  <c:v>36599</c:v>
                </c:pt>
                <c:pt idx="349">
                  <c:v>36600</c:v>
                </c:pt>
                <c:pt idx="350">
                  <c:v>36601</c:v>
                </c:pt>
                <c:pt idx="351">
                  <c:v>36602</c:v>
                </c:pt>
                <c:pt idx="352">
                  <c:v>36603</c:v>
                </c:pt>
                <c:pt idx="353">
                  <c:v>36604</c:v>
                </c:pt>
                <c:pt idx="354">
                  <c:v>36605</c:v>
                </c:pt>
                <c:pt idx="355">
                  <c:v>36606</c:v>
                </c:pt>
                <c:pt idx="356">
                  <c:v>36607</c:v>
                </c:pt>
                <c:pt idx="357">
                  <c:v>36608</c:v>
                </c:pt>
                <c:pt idx="358">
                  <c:v>36609</c:v>
                </c:pt>
                <c:pt idx="359">
                  <c:v>36610</c:v>
                </c:pt>
                <c:pt idx="360">
                  <c:v>36611</c:v>
                </c:pt>
                <c:pt idx="361">
                  <c:v>36612</c:v>
                </c:pt>
                <c:pt idx="362">
                  <c:v>36613</c:v>
                </c:pt>
                <c:pt idx="363">
                  <c:v>36614</c:v>
                </c:pt>
                <c:pt idx="364">
                  <c:v>36615</c:v>
                </c:pt>
                <c:pt idx="365">
                  <c:v>36616</c:v>
                </c:pt>
              </c:numCache>
            </c:numRef>
          </c:cat>
          <c:val>
            <c:numRef>
              <c:f>Data!$D$2:$D$369</c:f>
              <c:numCache>
                <c:formatCode>0.000</c:formatCode>
                <c:ptCount val="36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</c:v>
                </c:pt>
                <c:pt idx="23">
                  <c:v>30</c:v>
                </c:pt>
                <c:pt idx="24">
                  <c:v>14.898999999999999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15.022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42.5</c:v>
                </c:pt>
                <c:pt idx="33">
                  <c:v>42.5</c:v>
                </c:pt>
                <c:pt idx="34">
                  <c:v>42.5</c:v>
                </c:pt>
                <c:pt idx="35">
                  <c:v>42.5</c:v>
                </c:pt>
                <c:pt idx="36">
                  <c:v>42.5</c:v>
                </c:pt>
                <c:pt idx="37">
                  <c:v>42.5</c:v>
                </c:pt>
                <c:pt idx="38">
                  <c:v>42.5</c:v>
                </c:pt>
                <c:pt idx="39">
                  <c:v>42.5</c:v>
                </c:pt>
                <c:pt idx="40">
                  <c:v>42.5</c:v>
                </c:pt>
                <c:pt idx="41">
                  <c:v>42.5</c:v>
                </c:pt>
                <c:pt idx="42">
                  <c:v>52.5</c:v>
                </c:pt>
                <c:pt idx="43">
                  <c:v>52.5</c:v>
                </c:pt>
                <c:pt idx="44">
                  <c:v>52.5</c:v>
                </c:pt>
                <c:pt idx="45">
                  <c:v>52.5</c:v>
                </c:pt>
                <c:pt idx="46">
                  <c:v>52.5</c:v>
                </c:pt>
                <c:pt idx="47">
                  <c:v>52.5</c:v>
                </c:pt>
                <c:pt idx="48">
                  <c:v>52.5</c:v>
                </c:pt>
                <c:pt idx="49">
                  <c:v>52.5</c:v>
                </c:pt>
                <c:pt idx="50">
                  <c:v>52.5</c:v>
                </c:pt>
                <c:pt idx="51">
                  <c:v>72.5</c:v>
                </c:pt>
                <c:pt idx="52">
                  <c:v>72.5</c:v>
                </c:pt>
                <c:pt idx="53">
                  <c:v>72.5</c:v>
                </c:pt>
                <c:pt idx="54">
                  <c:v>72.5</c:v>
                </c:pt>
                <c:pt idx="55">
                  <c:v>72.5</c:v>
                </c:pt>
                <c:pt idx="56">
                  <c:v>72.5</c:v>
                </c:pt>
                <c:pt idx="57">
                  <c:v>72.5</c:v>
                </c:pt>
                <c:pt idx="58">
                  <c:v>72.5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49.5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49</c:v>
                </c:pt>
                <c:pt idx="94">
                  <c:v>49</c:v>
                </c:pt>
                <c:pt idx="95">
                  <c:v>49</c:v>
                </c:pt>
                <c:pt idx="96">
                  <c:v>49</c:v>
                </c:pt>
                <c:pt idx="97">
                  <c:v>49</c:v>
                </c:pt>
                <c:pt idx="98">
                  <c:v>49</c:v>
                </c:pt>
                <c:pt idx="99">
                  <c:v>49</c:v>
                </c:pt>
                <c:pt idx="100">
                  <c:v>49</c:v>
                </c:pt>
                <c:pt idx="101">
                  <c:v>69</c:v>
                </c:pt>
                <c:pt idx="102">
                  <c:v>69</c:v>
                </c:pt>
                <c:pt idx="103">
                  <c:v>69</c:v>
                </c:pt>
                <c:pt idx="104">
                  <c:v>69</c:v>
                </c:pt>
                <c:pt idx="105">
                  <c:v>75</c:v>
                </c:pt>
                <c:pt idx="106">
                  <c:v>94</c:v>
                </c:pt>
                <c:pt idx="107">
                  <c:v>94</c:v>
                </c:pt>
                <c:pt idx="108">
                  <c:v>94</c:v>
                </c:pt>
                <c:pt idx="109">
                  <c:v>94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94</c:v>
                </c:pt>
                <c:pt idx="114">
                  <c:v>94</c:v>
                </c:pt>
                <c:pt idx="115">
                  <c:v>58.4</c:v>
                </c:pt>
                <c:pt idx="116">
                  <c:v>58.4</c:v>
                </c:pt>
                <c:pt idx="117">
                  <c:v>58.4</c:v>
                </c:pt>
                <c:pt idx="118">
                  <c:v>83.4</c:v>
                </c:pt>
                <c:pt idx="119">
                  <c:v>94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94</c:v>
                </c:pt>
                <c:pt idx="124">
                  <c:v>68.7</c:v>
                </c:pt>
                <c:pt idx="125">
                  <c:v>68.7</c:v>
                </c:pt>
                <c:pt idx="126">
                  <c:v>68.7</c:v>
                </c:pt>
                <c:pt idx="127">
                  <c:v>68.7</c:v>
                </c:pt>
                <c:pt idx="128">
                  <c:v>68.7</c:v>
                </c:pt>
                <c:pt idx="129">
                  <c:v>68.7</c:v>
                </c:pt>
                <c:pt idx="130">
                  <c:v>68.7</c:v>
                </c:pt>
                <c:pt idx="131">
                  <c:v>68.7</c:v>
                </c:pt>
                <c:pt idx="132">
                  <c:v>68.7</c:v>
                </c:pt>
                <c:pt idx="133">
                  <c:v>68.7</c:v>
                </c:pt>
                <c:pt idx="134">
                  <c:v>68.7</c:v>
                </c:pt>
                <c:pt idx="135">
                  <c:v>68.7</c:v>
                </c:pt>
                <c:pt idx="136">
                  <c:v>68.7</c:v>
                </c:pt>
                <c:pt idx="137">
                  <c:v>68.7</c:v>
                </c:pt>
                <c:pt idx="138">
                  <c:v>68.7</c:v>
                </c:pt>
                <c:pt idx="139">
                  <c:v>68.7</c:v>
                </c:pt>
                <c:pt idx="140">
                  <c:v>68.7</c:v>
                </c:pt>
                <c:pt idx="141">
                  <c:v>68.7</c:v>
                </c:pt>
                <c:pt idx="142">
                  <c:v>68.7</c:v>
                </c:pt>
                <c:pt idx="143">
                  <c:v>68.7</c:v>
                </c:pt>
                <c:pt idx="144">
                  <c:v>68.7</c:v>
                </c:pt>
                <c:pt idx="145">
                  <c:v>68.7</c:v>
                </c:pt>
                <c:pt idx="146">
                  <c:v>68.7</c:v>
                </c:pt>
                <c:pt idx="147">
                  <c:v>68.7</c:v>
                </c:pt>
                <c:pt idx="148">
                  <c:v>68.7</c:v>
                </c:pt>
                <c:pt idx="149">
                  <c:v>68.7</c:v>
                </c:pt>
                <c:pt idx="150">
                  <c:v>68.7</c:v>
                </c:pt>
                <c:pt idx="151">
                  <c:v>66.7</c:v>
                </c:pt>
                <c:pt idx="152">
                  <c:v>66.7</c:v>
                </c:pt>
                <c:pt idx="153">
                  <c:v>56.7</c:v>
                </c:pt>
                <c:pt idx="154">
                  <c:v>68.7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80</c:v>
                </c:pt>
                <c:pt idx="173">
                  <c:v>80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50</c:v>
                </c:pt>
                <c:pt idx="180">
                  <c:v>50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45</c:v>
                </c:pt>
                <c:pt idx="269">
                  <c:v>45</c:v>
                </c:pt>
                <c:pt idx="270">
                  <c:v>45</c:v>
                </c:pt>
                <c:pt idx="271">
                  <c:v>45</c:v>
                </c:pt>
                <c:pt idx="272">
                  <c:v>45</c:v>
                </c:pt>
                <c:pt idx="273">
                  <c:v>45</c:v>
                </c:pt>
                <c:pt idx="274">
                  <c:v>45</c:v>
                </c:pt>
                <c:pt idx="275">
                  <c:v>45</c:v>
                </c:pt>
                <c:pt idx="276">
                  <c:v>45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20</c:v>
                </c:pt>
                <c:pt idx="309">
                  <c:v>20</c:v>
                </c:pt>
                <c:pt idx="310">
                  <c:v>60</c:v>
                </c:pt>
                <c:pt idx="311">
                  <c:v>105</c:v>
                </c:pt>
                <c:pt idx="312">
                  <c:v>105</c:v>
                </c:pt>
                <c:pt idx="313">
                  <c:v>105</c:v>
                </c:pt>
                <c:pt idx="314">
                  <c:v>105</c:v>
                </c:pt>
                <c:pt idx="315">
                  <c:v>105</c:v>
                </c:pt>
                <c:pt idx="316">
                  <c:v>105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25</c:v>
                </c:pt>
                <c:pt idx="326">
                  <c:v>25</c:v>
                </c:pt>
                <c:pt idx="327">
                  <c:v>25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160</c:v>
                </c:pt>
                <c:pt idx="354">
                  <c:v>160</c:v>
                </c:pt>
                <c:pt idx="355">
                  <c:v>160</c:v>
                </c:pt>
                <c:pt idx="356">
                  <c:v>160</c:v>
                </c:pt>
                <c:pt idx="357">
                  <c:v>100</c:v>
                </c:pt>
                <c:pt idx="358">
                  <c:v>80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01120"/>
        <c:axId val="156501680"/>
      </c:lineChart>
      <c:lineChart>
        <c:grouping val="standard"/>
        <c:varyColors val="0"/>
        <c:ser>
          <c:idx val="0"/>
          <c:order val="1"/>
          <c:tx>
            <c:strRef>
              <c:f>Data!$I$1</c:f>
              <c:strCache>
                <c:ptCount val="1"/>
                <c:pt idx="0">
                  <c:v>GD HSC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Data!$A$4:$A$369</c:f>
              <c:numCache>
                <c:formatCode>m/d/yyyy</c:formatCode>
                <c:ptCount val="366"/>
                <c:pt idx="0">
                  <c:v>36251</c:v>
                </c:pt>
                <c:pt idx="1">
                  <c:v>36252</c:v>
                </c:pt>
                <c:pt idx="2">
                  <c:v>36253</c:v>
                </c:pt>
                <c:pt idx="3">
                  <c:v>36254</c:v>
                </c:pt>
                <c:pt idx="4">
                  <c:v>36255</c:v>
                </c:pt>
                <c:pt idx="5">
                  <c:v>36256</c:v>
                </c:pt>
                <c:pt idx="6">
                  <c:v>36257</c:v>
                </c:pt>
                <c:pt idx="7">
                  <c:v>36258</c:v>
                </c:pt>
                <c:pt idx="8">
                  <c:v>36259</c:v>
                </c:pt>
                <c:pt idx="9">
                  <c:v>36260</c:v>
                </c:pt>
                <c:pt idx="10">
                  <c:v>36261</c:v>
                </c:pt>
                <c:pt idx="11">
                  <c:v>36262</c:v>
                </c:pt>
                <c:pt idx="12">
                  <c:v>36263</c:v>
                </c:pt>
                <c:pt idx="13">
                  <c:v>36264</c:v>
                </c:pt>
                <c:pt idx="14">
                  <c:v>36265</c:v>
                </c:pt>
                <c:pt idx="15">
                  <c:v>36266</c:v>
                </c:pt>
                <c:pt idx="16">
                  <c:v>36267</c:v>
                </c:pt>
                <c:pt idx="17">
                  <c:v>36268</c:v>
                </c:pt>
                <c:pt idx="18">
                  <c:v>36269</c:v>
                </c:pt>
                <c:pt idx="19">
                  <c:v>36270</c:v>
                </c:pt>
                <c:pt idx="20">
                  <c:v>36271</c:v>
                </c:pt>
                <c:pt idx="21">
                  <c:v>36272</c:v>
                </c:pt>
                <c:pt idx="22">
                  <c:v>36273</c:v>
                </c:pt>
                <c:pt idx="23">
                  <c:v>36274</c:v>
                </c:pt>
                <c:pt idx="24">
                  <c:v>36275</c:v>
                </c:pt>
                <c:pt idx="25">
                  <c:v>36276</c:v>
                </c:pt>
                <c:pt idx="26">
                  <c:v>36277</c:v>
                </c:pt>
                <c:pt idx="27">
                  <c:v>36278</c:v>
                </c:pt>
                <c:pt idx="28">
                  <c:v>36279</c:v>
                </c:pt>
                <c:pt idx="29">
                  <c:v>36280</c:v>
                </c:pt>
                <c:pt idx="30">
                  <c:v>36281</c:v>
                </c:pt>
                <c:pt idx="31">
                  <c:v>36282</c:v>
                </c:pt>
                <c:pt idx="32">
                  <c:v>36283</c:v>
                </c:pt>
                <c:pt idx="33">
                  <c:v>36284</c:v>
                </c:pt>
                <c:pt idx="34">
                  <c:v>36285</c:v>
                </c:pt>
                <c:pt idx="35">
                  <c:v>36286</c:v>
                </c:pt>
                <c:pt idx="36">
                  <c:v>36287</c:v>
                </c:pt>
                <c:pt idx="37">
                  <c:v>36288</c:v>
                </c:pt>
                <c:pt idx="38">
                  <c:v>36289</c:v>
                </c:pt>
                <c:pt idx="39">
                  <c:v>36290</c:v>
                </c:pt>
                <c:pt idx="40">
                  <c:v>36291</c:v>
                </c:pt>
                <c:pt idx="41">
                  <c:v>36292</c:v>
                </c:pt>
                <c:pt idx="42">
                  <c:v>36293</c:v>
                </c:pt>
                <c:pt idx="43">
                  <c:v>36294</c:v>
                </c:pt>
                <c:pt idx="44">
                  <c:v>36295</c:v>
                </c:pt>
                <c:pt idx="45">
                  <c:v>36296</c:v>
                </c:pt>
                <c:pt idx="46">
                  <c:v>36297</c:v>
                </c:pt>
                <c:pt idx="47">
                  <c:v>36298</c:v>
                </c:pt>
                <c:pt idx="48">
                  <c:v>36299</c:v>
                </c:pt>
                <c:pt idx="49">
                  <c:v>36300</c:v>
                </c:pt>
                <c:pt idx="50">
                  <c:v>36301</c:v>
                </c:pt>
                <c:pt idx="51">
                  <c:v>36302</c:v>
                </c:pt>
                <c:pt idx="52">
                  <c:v>36303</c:v>
                </c:pt>
                <c:pt idx="53">
                  <c:v>36304</c:v>
                </c:pt>
                <c:pt idx="54">
                  <c:v>36305</c:v>
                </c:pt>
                <c:pt idx="55">
                  <c:v>36306</c:v>
                </c:pt>
                <c:pt idx="56">
                  <c:v>36307</c:v>
                </c:pt>
                <c:pt idx="57">
                  <c:v>36308</c:v>
                </c:pt>
                <c:pt idx="58">
                  <c:v>36309</c:v>
                </c:pt>
                <c:pt idx="59">
                  <c:v>36310</c:v>
                </c:pt>
                <c:pt idx="60">
                  <c:v>36311</c:v>
                </c:pt>
                <c:pt idx="61">
                  <c:v>36312</c:v>
                </c:pt>
                <c:pt idx="62">
                  <c:v>36313</c:v>
                </c:pt>
                <c:pt idx="63">
                  <c:v>36314</c:v>
                </c:pt>
                <c:pt idx="64">
                  <c:v>36315</c:v>
                </c:pt>
                <c:pt idx="65">
                  <c:v>36316</c:v>
                </c:pt>
                <c:pt idx="66">
                  <c:v>36317</c:v>
                </c:pt>
                <c:pt idx="67">
                  <c:v>36318</c:v>
                </c:pt>
                <c:pt idx="68">
                  <c:v>36319</c:v>
                </c:pt>
                <c:pt idx="69">
                  <c:v>36320</c:v>
                </c:pt>
                <c:pt idx="70">
                  <c:v>36321</c:v>
                </c:pt>
                <c:pt idx="71">
                  <c:v>36322</c:v>
                </c:pt>
                <c:pt idx="72">
                  <c:v>36323</c:v>
                </c:pt>
                <c:pt idx="73">
                  <c:v>36324</c:v>
                </c:pt>
                <c:pt idx="74">
                  <c:v>36325</c:v>
                </c:pt>
                <c:pt idx="75">
                  <c:v>36326</c:v>
                </c:pt>
                <c:pt idx="76">
                  <c:v>36327</c:v>
                </c:pt>
                <c:pt idx="77">
                  <c:v>36328</c:v>
                </c:pt>
                <c:pt idx="78">
                  <c:v>36329</c:v>
                </c:pt>
                <c:pt idx="79">
                  <c:v>36330</c:v>
                </c:pt>
                <c:pt idx="80">
                  <c:v>36331</c:v>
                </c:pt>
                <c:pt idx="81">
                  <c:v>36332</c:v>
                </c:pt>
                <c:pt idx="82">
                  <c:v>36333</c:v>
                </c:pt>
                <c:pt idx="83">
                  <c:v>36334</c:v>
                </c:pt>
                <c:pt idx="84">
                  <c:v>36335</c:v>
                </c:pt>
                <c:pt idx="85">
                  <c:v>36336</c:v>
                </c:pt>
                <c:pt idx="86">
                  <c:v>36337</c:v>
                </c:pt>
                <c:pt idx="87">
                  <c:v>36338</c:v>
                </c:pt>
                <c:pt idx="88">
                  <c:v>36339</c:v>
                </c:pt>
                <c:pt idx="89">
                  <c:v>36340</c:v>
                </c:pt>
                <c:pt idx="90">
                  <c:v>36341</c:v>
                </c:pt>
                <c:pt idx="91">
                  <c:v>36342</c:v>
                </c:pt>
                <c:pt idx="92">
                  <c:v>36343</c:v>
                </c:pt>
                <c:pt idx="93">
                  <c:v>36344</c:v>
                </c:pt>
                <c:pt idx="94">
                  <c:v>36345</c:v>
                </c:pt>
                <c:pt idx="95">
                  <c:v>36346</c:v>
                </c:pt>
                <c:pt idx="96">
                  <c:v>36347</c:v>
                </c:pt>
                <c:pt idx="97">
                  <c:v>36348</c:v>
                </c:pt>
                <c:pt idx="98">
                  <c:v>36349</c:v>
                </c:pt>
                <c:pt idx="99">
                  <c:v>36350</c:v>
                </c:pt>
                <c:pt idx="100">
                  <c:v>36351</c:v>
                </c:pt>
                <c:pt idx="101">
                  <c:v>36352</c:v>
                </c:pt>
                <c:pt idx="102">
                  <c:v>36353</c:v>
                </c:pt>
                <c:pt idx="103">
                  <c:v>36354</c:v>
                </c:pt>
                <c:pt idx="104">
                  <c:v>36355</c:v>
                </c:pt>
                <c:pt idx="105">
                  <c:v>36356</c:v>
                </c:pt>
                <c:pt idx="106">
                  <c:v>36357</c:v>
                </c:pt>
                <c:pt idx="107">
                  <c:v>36358</c:v>
                </c:pt>
                <c:pt idx="108">
                  <c:v>36359</c:v>
                </c:pt>
                <c:pt idx="109">
                  <c:v>36360</c:v>
                </c:pt>
                <c:pt idx="110">
                  <c:v>36361</c:v>
                </c:pt>
                <c:pt idx="111">
                  <c:v>36362</c:v>
                </c:pt>
                <c:pt idx="112">
                  <c:v>36363</c:v>
                </c:pt>
                <c:pt idx="113">
                  <c:v>36364</c:v>
                </c:pt>
                <c:pt idx="114">
                  <c:v>36365</c:v>
                </c:pt>
                <c:pt idx="115">
                  <c:v>36366</c:v>
                </c:pt>
                <c:pt idx="116">
                  <c:v>36367</c:v>
                </c:pt>
                <c:pt idx="117">
                  <c:v>36368</c:v>
                </c:pt>
                <c:pt idx="118">
                  <c:v>36369</c:v>
                </c:pt>
                <c:pt idx="119">
                  <c:v>36370</c:v>
                </c:pt>
                <c:pt idx="120">
                  <c:v>36371</c:v>
                </c:pt>
                <c:pt idx="121">
                  <c:v>36372</c:v>
                </c:pt>
                <c:pt idx="122">
                  <c:v>36373</c:v>
                </c:pt>
                <c:pt idx="123">
                  <c:v>36374</c:v>
                </c:pt>
                <c:pt idx="124">
                  <c:v>36375</c:v>
                </c:pt>
                <c:pt idx="125">
                  <c:v>36376</c:v>
                </c:pt>
                <c:pt idx="126">
                  <c:v>36377</c:v>
                </c:pt>
                <c:pt idx="127">
                  <c:v>36378</c:v>
                </c:pt>
                <c:pt idx="128">
                  <c:v>36379</c:v>
                </c:pt>
                <c:pt idx="129">
                  <c:v>36380</c:v>
                </c:pt>
                <c:pt idx="130">
                  <c:v>36381</c:v>
                </c:pt>
                <c:pt idx="131">
                  <c:v>36382</c:v>
                </c:pt>
                <c:pt idx="132">
                  <c:v>36383</c:v>
                </c:pt>
                <c:pt idx="133">
                  <c:v>36384</c:v>
                </c:pt>
                <c:pt idx="134">
                  <c:v>36385</c:v>
                </c:pt>
                <c:pt idx="135">
                  <c:v>36386</c:v>
                </c:pt>
                <c:pt idx="136">
                  <c:v>36387</c:v>
                </c:pt>
                <c:pt idx="137">
                  <c:v>36388</c:v>
                </c:pt>
                <c:pt idx="138">
                  <c:v>36389</c:v>
                </c:pt>
                <c:pt idx="139">
                  <c:v>36390</c:v>
                </c:pt>
                <c:pt idx="140">
                  <c:v>36391</c:v>
                </c:pt>
                <c:pt idx="141">
                  <c:v>36392</c:v>
                </c:pt>
                <c:pt idx="142">
                  <c:v>36393</c:v>
                </c:pt>
                <c:pt idx="143">
                  <c:v>36394</c:v>
                </c:pt>
                <c:pt idx="144">
                  <c:v>36395</c:v>
                </c:pt>
                <c:pt idx="145">
                  <c:v>36396</c:v>
                </c:pt>
                <c:pt idx="146">
                  <c:v>36397</c:v>
                </c:pt>
                <c:pt idx="147">
                  <c:v>36398</c:v>
                </c:pt>
                <c:pt idx="148">
                  <c:v>36399</c:v>
                </c:pt>
                <c:pt idx="149">
                  <c:v>36400</c:v>
                </c:pt>
                <c:pt idx="150">
                  <c:v>36401</c:v>
                </c:pt>
                <c:pt idx="151">
                  <c:v>36402</c:v>
                </c:pt>
                <c:pt idx="152">
                  <c:v>36403</c:v>
                </c:pt>
                <c:pt idx="153">
                  <c:v>36404</c:v>
                </c:pt>
                <c:pt idx="154">
                  <c:v>36405</c:v>
                </c:pt>
                <c:pt idx="155">
                  <c:v>36406</c:v>
                </c:pt>
                <c:pt idx="156">
                  <c:v>36407</c:v>
                </c:pt>
                <c:pt idx="157">
                  <c:v>36408</c:v>
                </c:pt>
                <c:pt idx="158">
                  <c:v>36409</c:v>
                </c:pt>
                <c:pt idx="159">
                  <c:v>36410</c:v>
                </c:pt>
                <c:pt idx="160">
                  <c:v>36411</c:v>
                </c:pt>
                <c:pt idx="161">
                  <c:v>36412</c:v>
                </c:pt>
                <c:pt idx="162">
                  <c:v>36413</c:v>
                </c:pt>
                <c:pt idx="163">
                  <c:v>36414</c:v>
                </c:pt>
                <c:pt idx="164">
                  <c:v>36415</c:v>
                </c:pt>
                <c:pt idx="165">
                  <c:v>36416</c:v>
                </c:pt>
                <c:pt idx="166">
                  <c:v>36417</c:v>
                </c:pt>
                <c:pt idx="167">
                  <c:v>36418</c:v>
                </c:pt>
                <c:pt idx="168">
                  <c:v>36419</c:v>
                </c:pt>
                <c:pt idx="169">
                  <c:v>36420</c:v>
                </c:pt>
                <c:pt idx="170">
                  <c:v>36421</c:v>
                </c:pt>
                <c:pt idx="171">
                  <c:v>36422</c:v>
                </c:pt>
                <c:pt idx="172">
                  <c:v>36423</c:v>
                </c:pt>
                <c:pt idx="173">
                  <c:v>36424</c:v>
                </c:pt>
                <c:pt idx="174">
                  <c:v>36425</c:v>
                </c:pt>
                <c:pt idx="175">
                  <c:v>36426</c:v>
                </c:pt>
                <c:pt idx="176">
                  <c:v>36427</c:v>
                </c:pt>
                <c:pt idx="177">
                  <c:v>36428</c:v>
                </c:pt>
                <c:pt idx="178">
                  <c:v>36429</c:v>
                </c:pt>
                <c:pt idx="179">
                  <c:v>36430</c:v>
                </c:pt>
                <c:pt idx="180">
                  <c:v>36431</c:v>
                </c:pt>
                <c:pt idx="181">
                  <c:v>36432</c:v>
                </c:pt>
                <c:pt idx="182">
                  <c:v>36433</c:v>
                </c:pt>
                <c:pt idx="183">
                  <c:v>36434</c:v>
                </c:pt>
                <c:pt idx="184">
                  <c:v>36435</c:v>
                </c:pt>
                <c:pt idx="185">
                  <c:v>36436</c:v>
                </c:pt>
                <c:pt idx="186">
                  <c:v>36437</c:v>
                </c:pt>
                <c:pt idx="187">
                  <c:v>36438</c:v>
                </c:pt>
                <c:pt idx="188">
                  <c:v>36439</c:v>
                </c:pt>
                <c:pt idx="189">
                  <c:v>36440</c:v>
                </c:pt>
                <c:pt idx="190">
                  <c:v>36441</c:v>
                </c:pt>
                <c:pt idx="191">
                  <c:v>36442</c:v>
                </c:pt>
                <c:pt idx="192">
                  <c:v>36443</c:v>
                </c:pt>
                <c:pt idx="193">
                  <c:v>36444</c:v>
                </c:pt>
                <c:pt idx="194">
                  <c:v>36445</c:v>
                </c:pt>
                <c:pt idx="195">
                  <c:v>36446</c:v>
                </c:pt>
                <c:pt idx="196">
                  <c:v>36447</c:v>
                </c:pt>
                <c:pt idx="197">
                  <c:v>36448</c:v>
                </c:pt>
                <c:pt idx="198">
                  <c:v>36449</c:v>
                </c:pt>
                <c:pt idx="199">
                  <c:v>36450</c:v>
                </c:pt>
                <c:pt idx="200">
                  <c:v>36451</c:v>
                </c:pt>
                <c:pt idx="201">
                  <c:v>36452</c:v>
                </c:pt>
                <c:pt idx="202">
                  <c:v>36453</c:v>
                </c:pt>
                <c:pt idx="203">
                  <c:v>36454</c:v>
                </c:pt>
                <c:pt idx="204">
                  <c:v>36455</c:v>
                </c:pt>
                <c:pt idx="205">
                  <c:v>36456</c:v>
                </c:pt>
                <c:pt idx="206">
                  <c:v>36457</c:v>
                </c:pt>
                <c:pt idx="207">
                  <c:v>36458</c:v>
                </c:pt>
                <c:pt idx="208">
                  <c:v>36459</c:v>
                </c:pt>
                <c:pt idx="209">
                  <c:v>36460</c:v>
                </c:pt>
                <c:pt idx="210">
                  <c:v>36461</c:v>
                </c:pt>
                <c:pt idx="211">
                  <c:v>36462</c:v>
                </c:pt>
                <c:pt idx="212">
                  <c:v>36463</c:v>
                </c:pt>
                <c:pt idx="213">
                  <c:v>36464</c:v>
                </c:pt>
                <c:pt idx="214">
                  <c:v>36465</c:v>
                </c:pt>
                <c:pt idx="215">
                  <c:v>36466</c:v>
                </c:pt>
                <c:pt idx="216">
                  <c:v>36467</c:v>
                </c:pt>
                <c:pt idx="217">
                  <c:v>36468</c:v>
                </c:pt>
                <c:pt idx="218">
                  <c:v>36469</c:v>
                </c:pt>
                <c:pt idx="219">
                  <c:v>36470</c:v>
                </c:pt>
                <c:pt idx="220">
                  <c:v>36471</c:v>
                </c:pt>
                <c:pt idx="221">
                  <c:v>36472</c:v>
                </c:pt>
                <c:pt idx="222">
                  <c:v>36473</c:v>
                </c:pt>
                <c:pt idx="223">
                  <c:v>36474</c:v>
                </c:pt>
                <c:pt idx="224">
                  <c:v>36475</c:v>
                </c:pt>
                <c:pt idx="225">
                  <c:v>36476</c:v>
                </c:pt>
                <c:pt idx="226">
                  <c:v>36477</c:v>
                </c:pt>
                <c:pt idx="227">
                  <c:v>36478</c:v>
                </c:pt>
                <c:pt idx="228">
                  <c:v>36479</c:v>
                </c:pt>
                <c:pt idx="229">
                  <c:v>36480</c:v>
                </c:pt>
                <c:pt idx="230">
                  <c:v>36481</c:v>
                </c:pt>
                <c:pt idx="231">
                  <c:v>36482</c:v>
                </c:pt>
                <c:pt idx="232">
                  <c:v>36483</c:v>
                </c:pt>
                <c:pt idx="233">
                  <c:v>36484</c:v>
                </c:pt>
                <c:pt idx="234">
                  <c:v>36485</c:v>
                </c:pt>
                <c:pt idx="235">
                  <c:v>36486</c:v>
                </c:pt>
                <c:pt idx="236">
                  <c:v>36487</c:v>
                </c:pt>
                <c:pt idx="237">
                  <c:v>36488</c:v>
                </c:pt>
                <c:pt idx="238">
                  <c:v>36489</c:v>
                </c:pt>
                <c:pt idx="239">
                  <c:v>36490</c:v>
                </c:pt>
                <c:pt idx="240">
                  <c:v>36491</c:v>
                </c:pt>
                <c:pt idx="241">
                  <c:v>36492</c:v>
                </c:pt>
                <c:pt idx="242">
                  <c:v>36493</c:v>
                </c:pt>
                <c:pt idx="243">
                  <c:v>36494</c:v>
                </c:pt>
                <c:pt idx="244">
                  <c:v>36495</c:v>
                </c:pt>
                <c:pt idx="245">
                  <c:v>36496</c:v>
                </c:pt>
                <c:pt idx="246">
                  <c:v>36497</c:v>
                </c:pt>
                <c:pt idx="247">
                  <c:v>36498</c:v>
                </c:pt>
                <c:pt idx="248">
                  <c:v>36499</c:v>
                </c:pt>
                <c:pt idx="249">
                  <c:v>36500</c:v>
                </c:pt>
                <c:pt idx="250">
                  <c:v>36501</c:v>
                </c:pt>
                <c:pt idx="251">
                  <c:v>36502</c:v>
                </c:pt>
                <c:pt idx="252">
                  <c:v>36503</c:v>
                </c:pt>
                <c:pt idx="253">
                  <c:v>36504</c:v>
                </c:pt>
                <c:pt idx="254">
                  <c:v>36505</c:v>
                </c:pt>
                <c:pt idx="255">
                  <c:v>36506</c:v>
                </c:pt>
                <c:pt idx="256">
                  <c:v>36507</c:v>
                </c:pt>
                <c:pt idx="257">
                  <c:v>36508</c:v>
                </c:pt>
                <c:pt idx="258">
                  <c:v>36509</c:v>
                </c:pt>
                <c:pt idx="259">
                  <c:v>36510</c:v>
                </c:pt>
                <c:pt idx="260">
                  <c:v>36511</c:v>
                </c:pt>
                <c:pt idx="261">
                  <c:v>36512</c:v>
                </c:pt>
                <c:pt idx="262">
                  <c:v>36513</c:v>
                </c:pt>
                <c:pt idx="263">
                  <c:v>36514</c:v>
                </c:pt>
                <c:pt idx="264">
                  <c:v>36515</c:v>
                </c:pt>
                <c:pt idx="265">
                  <c:v>36516</c:v>
                </c:pt>
                <c:pt idx="266">
                  <c:v>36517</c:v>
                </c:pt>
                <c:pt idx="267">
                  <c:v>36518</c:v>
                </c:pt>
                <c:pt idx="268">
                  <c:v>36519</c:v>
                </c:pt>
                <c:pt idx="269">
                  <c:v>36520</c:v>
                </c:pt>
                <c:pt idx="270">
                  <c:v>36521</c:v>
                </c:pt>
                <c:pt idx="271">
                  <c:v>36522</c:v>
                </c:pt>
                <c:pt idx="272">
                  <c:v>36523</c:v>
                </c:pt>
                <c:pt idx="273">
                  <c:v>36524</c:v>
                </c:pt>
                <c:pt idx="274">
                  <c:v>36525</c:v>
                </c:pt>
                <c:pt idx="275">
                  <c:v>36526</c:v>
                </c:pt>
                <c:pt idx="276">
                  <c:v>36527</c:v>
                </c:pt>
                <c:pt idx="277">
                  <c:v>36528</c:v>
                </c:pt>
                <c:pt idx="278">
                  <c:v>36529</c:v>
                </c:pt>
                <c:pt idx="279">
                  <c:v>36530</c:v>
                </c:pt>
                <c:pt idx="280">
                  <c:v>36531</c:v>
                </c:pt>
                <c:pt idx="281">
                  <c:v>36532</c:v>
                </c:pt>
                <c:pt idx="282">
                  <c:v>36533</c:v>
                </c:pt>
                <c:pt idx="283">
                  <c:v>36534</c:v>
                </c:pt>
                <c:pt idx="284">
                  <c:v>36535</c:v>
                </c:pt>
                <c:pt idx="285">
                  <c:v>36536</c:v>
                </c:pt>
                <c:pt idx="286">
                  <c:v>36537</c:v>
                </c:pt>
                <c:pt idx="287">
                  <c:v>36538</c:v>
                </c:pt>
                <c:pt idx="288">
                  <c:v>36539</c:v>
                </c:pt>
                <c:pt idx="289">
                  <c:v>36540</c:v>
                </c:pt>
                <c:pt idx="290">
                  <c:v>36541</c:v>
                </c:pt>
                <c:pt idx="291">
                  <c:v>36542</c:v>
                </c:pt>
                <c:pt idx="292">
                  <c:v>36543</c:v>
                </c:pt>
                <c:pt idx="293">
                  <c:v>36544</c:v>
                </c:pt>
                <c:pt idx="294">
                  <c:v>36545</c:v>
                </c:pt>
                <c:pt idx="295">
                  <c:v>36546</c:v>
                </c:pt>
                <c:pt idx="296">
                  <c:v>36547</c:v>
                </c:pt>
                <c:pt idx="297">
                  <c:v>36548</c:v>
                </c:pt>
                <c:pt idx="298">
                  <c:v>36549</c:v>
                </c:pt>
                <c:pt idx="299">
                  <c:v>36550</c:v>
                </c:pt>
                <c:pt idx="300">
                  <c:v>36551</c:v>
                </c:pt>
                <c:pt idx="301">
                  <c:v>36552</c:v>
                </c:pt>
                <c:pt idx="302">
                  <c:v>36553</c:v>
                </c:pt>
                <c:pt idx="303">
                  <c:v>36554</c:v>
                </c:pt>
                <c:pt idx="304">
                  <c:v>36555</c:v>
                </c:pt>
                <c:pt idx="305">
                  <c:v>36556</c:v>
                </c:pt>
                <c:pt idx="306">
                  <c:v>36557</c:v>
                </c:pt>
                <c:pt idx="307">
                  <c:v>36558</c:v>
                </c:pt>
                <c:pt idx="308">
                  <c:v>36559</c:v>
                </c:pt>
                <c:pt idx="309">
                  <c:v>36560</c:v>
                </c:pt>
                <c:pt idx="310">
                  <c:v>36561</c:v>
                </c:pt>
                <c:pt idx="311">
                  <c:v>36562</c:v>
                </c:pt>
                <c:pt idx="312">
                  <c:v>36563</c:v>
                </c:pt>
                <c:pt idx="313">
                  <c:v>36564</c:v>
                </c:pt>
                <c:pt idx="314">
                  <c:v>36565</c:v>
                </c:pt>
                <c:pt idx="315">
                  <c:v>36566</c:v>
                </c:pt>
                <c:pt idx="316">
                  <c:v>36567</c:v>
                </c:pt>
                <c:pt idx="317">
                  <c:v>36568</c:v>
                </c:pt>
                <c:pt idx="318">
                  <c:v>36569</c:v>
                </c:pt>
                <c:pt idx="319">
                  <c:v>36570</c:v>
                </c:pt>
                <c:pt idx="320">
                  <c:v>36571</c:v>
                </c:pt>
                <c:pt idx="321">
                  <c:v>36572</c:v>
                </c:pt>
                <c:pt idx="322">
                  <c:v>36573</c:v>
                </c:pt>
                <c:pt idx="323">
                  <c:v>36574</c:v>
                </c:pt>
                <c:pt idx="324">
                  <c:v>36575</c:v>
                </c:pt>
                <c:pt idx="325">
                  <c:v>36576</c:v>
                </c:pt>
                <c:pt idx="326">
                  <c:v>36577</c:v>
                </c:pt>
                <c:pt idx="327">
                  <c:v>36578</c:v>
                </c:pt>
                <c:pt idx="328">
                  <c:v>36579</c:v>
                </c:pt>
                <c:pt idx="329">
                  <c:v>36580</c:v>
                </c:pt>
                <c:pt idx="330">
                  <c:v>36581</c:v>
                </c:pt>
                <c:pt idx="331">
                  <c:v>36582</c:v>
                </c:pt>
                <c:pt idx="332">
                  <c:v>36583</c:v>
                </c:pt>
                <c:pt idx="333">
                  <c:v>36584</c:v>
                </c:pt>
                <c:pt idx="334">
                  <c:v>36585</c:v>
                </c:pt>
                <c:pt idx="335">
                  <c:v>36586</c:v>
                </c:pt>
                <c:pt idx="336">
                  <c:v>36587</c:v>
                </c:pt>
                <c:pt idx="337">
                  <c:v>36588</c:v>
                </c:pt>
                <c:pt idx="338">
                  <c:v>36589</c:v>
                </c:pt>
                <c:pt idx="339">
                  <c:v>36590</c:v>
                </c:pt>
                <c:pt idx="340">
                  <c:v>36591</c:v>
                </c:pt>
                <c:pt idx="341">
                  <c:v>36592</c:v>
                </c:pt>
                <c:pt idx="342">
                  <c:v>36593</c:v>
                </c:pt>
                <c:pt idx="343">
                  <c:v>36594</c:v>
                </c:pt>
                <c:pt idx="344">
                  <c:v>36595</c:v>
                </c:pt>
                <c:pt idx="345">
                  <c:v>36596</c:v>
                </c:pt>
                <c:pt idx="346">
                  <c:v>36597</c:v>
                </c:pt>
                <c:pt idx="347">
                  <c:v>36598</c:v>
                </c:pt>
                <c:pt idx="348">
                  <c:v>36599</c:v>
                </c:pt>
                <c:pt idx="349">
                  <c:v>36600</c:v>
                </c:pt>
                <c:pt idx="350">
                  <c:v>36601</c:v>
                </c:pt>
                <c:pt idx="351">
                  <c:v>36602</c:v>
                </c:pt>
                <c:pt idx="352">
                  <c:v>36603</c:v>
                </c:pt>
                <c:pt idx="353">
                  <c:v>36604</c:v>
                </c:pt>
                <c:pt idx="354">
                  <c:v>36605</c:v>
                </c:pt>
                <c:pt idx="355">
                  <c:v>36606</c:v>
                </c:pt>
                <c:pt idx="356">
                  <c:v>36607</c:v>
                </c:pt>
                <c:pt idx="357">
                  <c:v>36608</c:v>
                </c:pt>
                <c:pt idx="358">
                  <c:v>36609</c:v>
                </c:pt>
                <c:pt idx="359">
                  <c:v>36610</c:v>
                </c:pt>
                <c:pt idx="360">
                  <c:v>36611</c:v>
                </c:pt>
                <c:pt idx="361">
                  <c:v>36612</c:v>
                </c:pt>
                <c:pt idx="362">
                  <c:v>36613</c:v>
                </c:pt>
                <c:pt idx="363">
                  <c:v>36614</c:v>
                </c:pt>
                <c:pt idx="364">
                  <c:v>36615</c:v>
                </c:pt>
                <c:pt idx="365">
                  <c:v>36616</c:v>
                </c:pt>
              </c:numCache>
            </c:numRef>
          </c:cat>
          <c:val>
            <c:numRef>
              <c:f>Data!$I$2:$I$369</c:f>
              <c:numCache>
                <c:formatCode>"$"#,##0.000</c:formatCode>
                <c:ptCount val="368"/>
                <c:pt idx="2">
                  <c:v>1.96</c:v>
                </c:pt>
                <c:pt idx="3">
                  <c:v>1.905</c:v>
                </c:pt>
                <c:pt idx="4">
                  <c:v>1.905</c:v>
                </c:pt>
                <c:pt idx="5">
                  <c:v>1.905</c:v>
                </c:pt>
                <c:pt idx="6">
                  <c:v>1.905</c:v>
                </c:pt>
                <c:pt idx="7">
                  <c:v>2.0150000000000001</c:v>
                </c:pt>
                <c:pt idx="8">
                  <c:v>1.97</c:v>
                </c:pt>
                <c:pt idx="9">
                  <c:v>2.0249999999999999</c:v>
                </c:pt>
                <c:pt idx="10">
                  <c:v>2.085</c:v>
                </c:pt>
                <c:pt idx="11">
                  <c:v>2.1349999999999998</c:v>
                </c:pt>
                <c:pt idx="12">
                  <c:v>2.1349999999999998</c:v>
                </c:pt>
                <c:pt idx="13">
                  <c:v>2.1349999999999998</c:v>
                </c:pt>
                <c:pt idx="14">
                  <c:v>2.0649999999999999</c:v>
                </c:pt>
                <c:pt idx="15">
                  <c:v>2.13</c:v>
                </c:pt>
                <c:pt idx="16">
                  <c:v>2.1</c:v>
                </c:pt>
                <c:pt idx="17">
                  <c:v>2.125</c:v>
                </c:pt>
                <c:pt idx="18">
                  <c:v>2.15</c:v>
                </c:pt>
                <c:pt idx="19">
                  <c:v>2.15</c:v>
                </c:pt>
                <c:pt idx="20">
                  <c:v>2.15</c:v>
                </c:pt>
                <c:pt idx="21">
                  <c:v>2.12</c:v>
                </c:pt>
                <c:pt idx="22">
                  <c:v>2.1850000000000001</c:v>
                </c:pt>
                <c:pt idx="23">
                  <c:v>2.2000000000000002</c:v>
                </c:pt>
                <c:pt idx="24">
                  <c:v>2.2749999999999999</c:v>
                </c:pt>
                <c:pt idx="25">
                  <c:v>2.2599999999999998</c:v>
                </c:pt>
                <c:pt idx="26">
                  <c:v>2.2599999999999998</c:v>
                </c:pt>
                <c:pt idx="27">
                  <c:v>2.2599999999999998</c:v>
                </c:pt>
                <c:pt idx="28">
                  <c:v>2.2349999999999999</c:v>
                </c:pt>
                <c:pt idx="29">
                  <c:v>2.3250000000000002</c:v>
                </c:pt>
                <c:pt idx="30">
                  <c:v>2.3149999999999999</c:v>
                </c:pt>
                <c:pt idx="31">
                  <c:v>2.335</c:v>
                </c:pt>
                <c:pt idx="32">
                  <c:v>2.29</c:v>
                </c:pt>
                <c:pt idx="33">
                  <c:v>2.29</c:v>
                </c:pt>
                <c:pt idx="34">
                  <c:v>2.29</c:v>
                </c:pt>
                <c:pt idx="35">
                  <c:v>2.21</c:v>
                </c:pt>
                <c:pt idx="36">
                  <c:v>2.31</c:v>
                </c:pt>
                <c:pt idx="37">
                  <c:v>2.3650000000000002</c:v>
                </c:pt>
                <c:pt idx="38">
                  <c:v>2.335</c:v>
                </c:pt>
                <c:pt idx="39">
                  <c:v>2.2400000000000002</c:v>
                </c:pt>
                <c:pt idx="40">
                  <c:v>2.2400000000000002</c:v>
                </c:pt>
                <c:pt idx="41">
                  <c:v>2.2400000000000002</c:v>
                </c:pt>
                <c:pt idx="42">
                  <c:v>2.2549999999999999</c:v>
                </c:pt>
                <c:pt idx="43">
                  <c:v>2.3149999999999999</c:v>
                </c:pt>
                <c:pt idx="44">
                  <c:v>2.2149999999999999</c:v>
                </c:pt>
                <c:pt idx="45">
                  <c:v>2.2200000000000002</c:v>
                </c:pt>
                <c:pt idx="46">
                  <c:v>2.29</c:v>
                </c:pt>
                <c:pt idx="47">
                  <c:v>2.29</c:v>
                </c:pt>
                <c:pt idx="48">
                  <c:v>2.29</c:v>
                </c:pt>
                <c:pt idx="49">
                  <c:v>2.3149999999999999</c:v>
                </c:pt>
                <c:pt idx="50">
                  <c:v>2.31</c:v>
                </c:pt>
                <c:pt idx="51">
                  <c:v>2.2749999999999999</c:v>
                </c:pt>
                <c:pt idx="52">
                  <c:v>2.2749999999999999</c:v>
                </c:pt>
                <c:pt idx="53">
                  <c:v>2.2349999999999999</c:v>
                </c:pt>
                <c:pt idx="54">
                  <c:v>2.2349999999999999</c:v>
                </c:pt>
                <c:pt idx="55">
                  <c:v>2.2349999999999999</c:v>
                </c:pt>
                <c:pt idx="56">
                  <c:v>2.2200000000000002</c:v>
                </c:pt>
                <c:pt idx="57">
                  <c:v>2.1949999999999998</c:v>
                </c:pt>
                <c:pt idx="58">
                  <c:v>2.2250000000000001</c:v>
                </c:pt>
                <c:pt idx="59">
                  <c:v>2.2650000000000001</c:v>
                </c:pt>
                <c:pt idx="60">
                  <c:v>2.23</c:v>
                </c:pt>
                <c:pt idx="61">
                  <c:v>2.23</c:v>
                </c:pt>
                <c:pt idx="62">
                  <c:v>2.23</c:v>
                </c:pt>
                <c:pt idx="63">
                  <c:v>2.25</c:v>
                </c:pt>
                <c:pt idx="64">
                  <c:v>2.36</c:v>
                </c:pt>
                <c:pt idx="65">
                  <c:v>2.375</c:v>
                </c:pt>
                <c:pt idx="66">
                  <c:v>2.38</c:v>
                </c:pt>
                <c:pt idx="67">
                  <c:v>2.3050000000000002</c:v>
                </c:pt>
                <c:pt idx="68">
                  <c:v>2.3050000000000002</c:v>
                </c:pt>
                <c:pt idx="69">
                  <c:v>2.3050000000000002</c:v>
                </c:pt>
                <c:pt idx="70">
                  <c:v>2.41</c:v>
                </c:pt>
                <c:pt idx="71">
                  <c:v>2.3849999999999998</c:v>
                </c:pt>
                <c:pt idx="72">
                  <c:v>2.38</c:v>
                </c:pt>
                <c:pt idx="73">
                  <c:v>2.37</c:v>
                </c:pt>
                <c:pt idx="74">
                  <c:v>2.29</c:v>
                </c:pt>
                <c:pt idx="75">
                  <c:v>2.29</c:v>
                </c:pt>
                <c:pt idx="76">
                  <c:v>2.29</c:v>
                </c:pt>
                <c:pt idx="77">
                  <c:v>2.2749999999999999</c:v>
                </c:pt>
                <c:pt idx="78">
                  <c:v>2.2749999999999999</c:v>
                </c:pt>
                <c:pt idx="79">
                  <c:v>2.2599999999999998</c:v>
                </c:pt>
                <c:pt idx="80">
                  <c:v>2.2450000000000001</c:v>
                </c:pt>
                <c:pt idx="81">
                  <c:v>2.2400000000000002</c:v>
                </c:pt>
                <c:pt idx="82">
                  <c:v>2.2400000000000002</c:v>
                </c:pt>
                <c:pt idx="83">
                  <c:v>2.2400000000000002</c:v>
                </c:pt>
                <c:pt idx="84">
                  <c:v>2.2149999999999999</c:v>
                </c:pt>
                <c:pt idx="85">
                  <c:v>2.2149999999999999</c:v>
                </c:pt>
                <c:pt idx="86">
                  <c:v>2.2450000000000001</c:v>
                </c:pt>
                <c:pt idx="87">
                  <c:v>2.2549999999999999</c:v>
                </c:pt>
                <c:pt idx="88">
                  <c:v>2.2650000000000001</c:v>
                </c:pt>
                <c:pt idx="89">
                  <c:v>2.2650000000000001</c:v>
                </c:pt>
                <c:pt idx="90">
                  <c:v>2.2650000000000001</c:v>
                </c:pt>
                <c:pt idx="91">
                  <c:v>2.2599999999999998</c:v>
                </c:pt>
                <c:pt idx="92">
                  <c:v>2.34</c:v>
                </c:pt>
                <c:pt idx="93">
                  <c:v>2.33</c:v>
                </c:pt>
                <c:pt idx="94">
                  <c:v>2.3199999999999998</c:v>
                </c:pt>
                <c:pt idx="95">
                  <c:v>2.2799999999999998</c:v>
                </c:pt>
                <c:pt idx="96">
                  <c:v>2.2799999999999998</c:v>
                </c:pt>
                <c:pt idx="97">
                  <c:v>2.2799999999999998</c:v>
                </c:pt>
                <c:pt idx="98">
                  <c:v>2.2799999999999998</c:v>
                </c:pt>
                <c:pt idx="99">
                  <c:v>2.3199999999999998</c:v>
                </c:pt>
                <c:pt idx="100">
                  <c:v>2.2200000000000002</c:v>
                </c:pt>
                <c:pt idx="101">
                  <c:v>2.2149999999999999</c:v>
                </c:pt>
                <c:pt idx="102">
                  <c:v>2.1749999999999998</c:v>
                </c:pt>
                <c:pt idx="103">
                  <c:v>2.1749999999999998</c:v>
                </c:pt>
                <c:pt idx="104">
                  <c:v>2.1749999999999998</c:v>
                </c:pt>
                <c:pt idx="105">
                  <c:v>2.1349999999999998</c:v>
                </c:pt>
                <c:pt idx="106">
                  <c:v>2.145</c:v>
                </c:pt>
                <c:pt idx="107">
                  <c:v>2.17</c:v>
                </c:pt>
                <c:pt idx="108">
                  <c:v>2.17</c:v>
                </c:pt>
                <c:pt idx="109">
                  <c:v>2.19</c:v>
                </c:pt>
                <c:pt idx="110">
                  <c:v>2.19</c:v>
                </c:pt>
                <c:pt idx="111">
                  <c:v>2.19</c:v>
                </c:pt>
                <c:pt idx="112">
                  <c:v>2.2149999999999999</c:v>
                </c:pt>
                <c:pt idx="113">
                  <c:v>2.2549999999999999</c:v>
                </c:pt>
                <c:pt idx="114">
                  <c:v>2.2749999999999999</c:v>
                </c:pt>
                <c:pt idx="115">
                  <c:v>2.3450000000000002</c:v>
                </c:pt>
                <c:pt idx="116">
                  <c:v>2.4449999999999998</c:v>
                </c:pt>
                <c:pt idx="117">
                  <c:v>2.4449999999999998</c:v>
                </c:pt>
                <c:pt idx="118">
                  <c:v>2.4449999999999998</c:v>
                </c:pt>
                <c:pt idx="119">
                  <c:v>2.56</c:v>
                </c:pt>
                <c:pt idx="120">
                  <c:v>2.5550000000000002</c:v>
                </c:pt>
                <c:pt idx="121">
                  <c:v>2.585</c:v>
                </c:pt>
                <c:pt idx="122">
                  <c:v>2.6850000000000001</c:v>
                </c:pt>
                <c:pt idx="123">
                  <c:v>2.5649999999999999</c:v>
                </c:pt>
                <c:pt idx="124">
                  <c:v>2.6</c:v>
                </c:pt>
                <c:pt idx="125">
                  <c:v>2.6</c:v>
                </c:pt>
                <c:pt idx="126">
                  <c:v>2.54</c:v>
                </c:pt>
                <c:pt idx="127">
                  <c:v>2.6150000000000002</c:v>
                </c:pt>
                <c:pt idx="128">
                  <c:v>2.6549999999999998</c:v>
                </c:pt>
                <c:pt idx="129">
                  <c:v>2.6850000000000001</c:v>
                </c:pt>
                <c:pt idx="130">
                  <c:v>2.7050000000000001</c:v>
                </c:pt>
                <c:pt idx="131">
                  <c:v>2.7050000000000001</c:v>
                </c:pt>
                <c:pt idx="132">
                  <c:v>2.7050000000000001</c:v>
                </c:pt>
                <c:pt idx="133">
                  <c:v>2.7450000000000001</c:v>
                </c:pt>
                <c:pt idx="134">
                  <c:v>2.81</c:v>
                </c:pt>
                <c:pt idx="135">
                  <c:v>2.82</c:v>
                </c:pt>
                <c:pt idx="136">
                  <c:v>2.79</c:v>
                </c:pt>
                <c:pt idx="137">
                  <c:v>2.73</c:v>
                </c:pt>
                <c:pt idx="138">
                  <c:v>2.73</c:v>
                </c:pt>
                <c:pt idx="139">
                  <c:v>2.73</c:v>
                </c:pt>
                <c:pt idx="140">
                  <c:v>2.75</c:v>
                </c:pt>
                <c:pt idx="141">
                  <c:v>2.7050000000000001</c:v>
                </c:pt>
                <c:pt idx="142">
                  <c:v>2.75</c:v>
                </c:pt>
                <c:pt idx="143">
                  <c:v>2.88</c:v>
                </c:pt>
                <c:pt idx="144">
                  <c:v>2.9649999999999999</c:v>
                </c:pt>
                <c:pt idx="145">
                  <c:v>2.9649999999999999</c:v>
                </c:pt>
                <c:pt idx="146">
                  <c:v>2.9649999999999999</c:v>
                </c:pt>
                <c:pt idx="147">
                  <c:v>2.96</c:v>
                </c:pt>
                <c:pt idx="148">
                  <c:v>3.04</c:v>
                </c:pt>
                <c:pt idx="149">
                  <c:v>3.105</c:v>
                </c:pt>
                <c:pt idx="150">
                  <c:v>3</c:v>
                </c:pt>
                <c:pt idx="151">
                  <c:v>2.89</c:v>
                </c:pt>
                <c:pt idx="152">
                  <c:v>2.89</c:v>
                </c:pt>
                <c:pt idx="153">
                  <c:v>2.89</c:v>
                </c:pt>
                <c:pt idx="154">
                  <c:v>2.8650000000000002</c:v>
                </c:pt>
                <c:pt idx="155">
                  <c:v>2.92</c:v>
                </c:pt>
                <c:pt idx="156">
                  <c:v>2.72</c:v>
                </c:pt>
                <c:pt idx="157">
                  <c:v>2.56</c:v>
                </c:pt>
                <c:pt idx="158">
                  <c:v>2.44</c:v>
                </c:pt>
                <c:pt idx="159">
                  <c:v>2.44</c:v>
                </c:pt>
                <c:pt idx="160">
                  <c:v>2.44</c:v>
                </c:pt>
                <c:pt idx="161">
                  <c:v>2.44</c:v>
                </c:pt>
                <c:pt idx="162">
                  <c:v>2.56</c:v>
                </c:pt>
                <c:pt idx="163">
                  <c:v>2.665</c:v>
                </c:pt>
                <c:pt idx="164">
                  <c:v>2.74</c:v>
                </c:pt>
                <c:pt idx="165">
                  <c:v>2.8650000000000002</c:v>
                </c:pt>
                <c:pt idx="166">
                  <c:v>2.8650000000000002</c:v>
                </c:pt>
                <c:pt idx="167">
                  <c:v>2.8650000000000002</c:v>
                </c:pt>
                <c:pt idx="168">
                  <c:v>2.78</c:v>
                </c:pt>
                <c:pt idx="169">
                  <c:v>2.5950000000000002</c:v>
                </c:pt>
                <c:pt idx="170">
                  <c:v>2.5</c:v>
                </c:pt>
                <c:pt idx="171">
                  <c:v>2.4849999999999999</c:v>
                </c:pt>
                <c:pt idx="172">
                  <c:v>2.4449999999999998</c:v>
                </c:pt>
                <c:pt idx="173">
                  <c:v>2.4449999999999998</c:v>
                </c:pt>
                <c:pt idx="174">
                  <c:v>2.4449999999999998</c:v>
                </c:pt>
                <c:pt idx="175">
                  <c:v>2.4849999999999999</c:v>
                </c:pt>
                <c:pt idx="176">
                  <c:v>2.3050000000000002</c:v>
                </c:pt>
                <c:pt idx="177">
                  <c:v>2.3050000000000002</c:v>
                </c:pt>
                <c:pt idx="178">
                  <c:v>2.4550000000000001</c:v>
                </c:pt>
                <c:pt idx="179">
                  <c:v>2.54</c:v>
                </c:pt>
                <c:pt idx="180">
                  <c:v>2.54</c:v>
                </c:pt>
                <c:pt idx="181">
                  <c:v>2.54</c:v>
                </c:pt>
                <c:pt idx="182">
                  <c:v>2.5</c:v>
                </c:pt>
                <c:pt idx="183">
                  <c:v>2.5249999999999999</c:v>
                </c:pt>
                <c:pt idx="184">
                  <c:v>2.5449999999999999</c:v>
                </c:pt>
                <c:pt idx="185">
                  <c:v>2.35</c:v>
                </c:pt>
                <c:pt idx="186">
                  <c:v>2.3450000000000002</c:v>
                </c:pt>
                <c:pt idx="187">
                  <c:v>2.3450000000000002</c:v>
                </c:pt>
                <c:pt idx="188">
                  <c:v>2.3450000000000002</c:v>
                </c:pt>
                <c:pt idx="189">
                  <c:v>2.5099999999999998</c:v>
                </c:pt>
                <c:pt idx="190">
                  <c:v>2.4900000000000002</c:v>
                </c:pt>
                <c:pt idx="191">
                  <c:v>2.5049999999999999</c:v>
                </c:pt>
                <c:pt idx="192">
                  <c:v>2.52</c:v>
                </c:pt>
                <c:pt idx="193">
                  <c:v>2.39</c:v>
                </c:pt>
                <c:pt idx="194">
                  <c:v>2.39</c:v>
                </c:pt>
                <c:pt idx="195">
                  <c:v>2.39</c:v>
                </c:pt>
                <c:pt idx="196">
                  <c:v>2.56</c:v>
                </c:pt>
                <c:pt idx="197">
                  <c:v>2.73</c:v>
                </c:pt>
                <c:pt idx="198">
                  <c:v>2.8849999999999998</c:v>
                </c:pt>
                <c:pt idx="199">
                  <c:v>2.7650000000000001</c:v>
                </c:pt>
                <c:pt idx="200">
                  <c:v>2.73</c:v>
                </c:pt>
                <c:pt idx="201">
                  <c:v>2.73</c:v>
                </c:pt>
                <c:pt idx="202">
                  <c:v>2.73</c:v>
                </c:pt>
                <c:pt idx="203">
                  <c:v>2.855</c:v>
                </c:pt>
                <c:pt idx="204">
                  <c:v>2.92</c:v>
                </c:pt>
                <c:pt idx="205">
                  <c:v>2.9049999999999998</c:v>
                </c:pt>
                <c:pt idx="206">
                  <c:v>3.0049999999999999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2.96</c:v>
                </c:pt>
                <c:pt idx="211">
                  <c:v>2.9350000000000001</c:v>
                </c:pt>
                <c:pt idx="212">
                  <c:v>2.99</c:v>
                </c:pt>
                <c:pt idx="213">
                  <c:v>2.9950000000000001</c:v>
                </c:pt>
                <c:pt idx="214">
                  <c:v>2.7949999999999999</c:v>
                </c:pt>
                <c:pt idx="215">
                  <c:v>2.7949999999999999</c:v>
                </c:pt>
                <c:pt idx="216">
                  <c:v>2.7949999999999999</c:v>
                </c:pt>
                <c:pt idx="217">
                  <c:v>2.7</c:v>
                </c:pt>
                <c:pt idx="218">
                  <c:v>2.7850000000000001</c:v>
                </c:pt>
                <c:pt idx="219">
                  <c:v>2.8250000000000002</c:v>
                </c:pt>
                <c:pt idx="220">
                  <c:v>2.6949999999999998</c:v>
                </c:pt>
                <c:pt idx="221">
                  <c:v>2.58</c:v>
                </c:pt>
                <c:pt idx="222">
                  <c:v>2.58</c:v>
                </c:pt>
                <c:pt idx="223">
                  <c:v>2.58</c:v>
                </c:pt>
                <c:pt idx="224">
                  <c:v>2.5499999999999998</c:v>
                </c:pt>
                <c:pt idx="225">
                  <c:v>2.395</c:v>
                </c:pt>
                <c:pt idx="226">
                  <c:v>2.37</c:v>
                </c:pt>
                <c:pt idx="227">
                  <c:v>2.355</c:v>
                </c:pt>
                <c:pt idx="228">
                  <c:v>2.105</c:v>
                </c:pt>
                <c:pt idx="229">
                  <c:v>2.105</c:v>
                </c:pt>
                <c:pt idx="230">
                  <c:v>2.105</c:v>
                </c:pt>
                <c:pt idx="231">
                  <c:v>2.27</c:v>
                </c:pt>
                <c:pt idx="232">
                  <c:v>2.1850000000000001</c:v>
                </c:pt>
                <c:pt idx="233">
                  <c:v>2.1949999999999998</c:v>
                </c:pt>
                <c:pt idx="234">
                  <c:v>2.2000000000000002</c:v>
                </c:pt>
                <c:pt idx="235">
                  <c:v>2.125</c:v>
                </c:pt>
                <c:pt idx="236">
                  <c:v>2.125</c:v>
                </c:pt>
                <c:pt idx="237">
                  <c:v>2.125</c:v>
                </c:pt>
                <c:pt idx="238">
                  <c:v>2.02</c:v>
                </c:pt>
                <c:pt idx="239">
                  <c:v>2.0350000000000001</c:v>
                </c:pt>
                <c:pt idx="240">
                  <c:v>1.95</c:v>
                </c:pt>
                <c:pt idx="241">
                  <c:v>1.95</c:v>
                </c:pt>
                <c:pt idx="242">
                  <c:v>1.95</c:v>
                </c:pt>
                <c:pt idx="243">
                  <c:v>1.95</c:v>
                </c:pt>
                <c:pt idx="244">
                  <c:v>1.95</c:v>
                </c:pt>
                <c:pt idx="245">
                  <c:v>2.2050000000000001</c:v>
                </c:pt>
                <c:pt idx="246">
                  <c:v>2.2149999999999999</c:v>
                </c:pt>
                <c:pt idx="247">
                  <c:v>2.14</c:v>
                </c:pt>
                <c:pt idx="248">
                  <c:v>2.16</c:v>
                </c:pt>
                <c:pt idx="249">
                  <c:v>2.1549999999999998</c:v>
                </c:pt>
                <c:pt idx="250">
                  <c:v>2.1549999999999998</c:v>
                </c:pt>
                <c:pt idx="251">
                  <c:v>2.1549999999999998</c:v>
                </c:pt>
                <c:pt idx="252">
                  <c:v>2.1850000000000001</c:v>
                </c:pt>
                <c:pt idx="253">
                  <c:v>2.1850000000000001</c:v>
                </c:pt>
                <c:pt idx="254">
                  <c:v>2.2400000000000002</c:v>
                </c:pt>
                <c:pt idx="255">
                  <c:v>2.2149999999999999</c:v>
                </c:pt>
                <c:pt idx="256">
                  <c:v>2.2549999999999999</c:v>
                </c:pt>
                <c:pt idx="257">
                  <c:v>2.2549999999999999</c:v>
                </c:pt>
                <c:pt idx="258">
                  <c:v>2.2549999999999999</c:v>
                </c:pt>
                <c:pt idx="259">
                  <c:v>2.36</c:v>
                </c:pt>
                <c:pt idx="260">
                  <c:v>2.4900000000000002</c:v>
                </c:pt>
                <c:pt idx="261">
                  <c:v>2.5449999999999999</c:v>
                </c:pt>
                <c:pt idx="262">
                  <c:v>2.52</c:v>
                </c:pt>
                <c:pt idx="263">
                  <c:v>2.5499999999999998</c:v>
                </c:pt>
                <c:pt idx="264">
                  <c:v>2.5499999999999998</c:v>
                </c:pt>
                <c:pt idx="265">
                  <c:v>2.5499999999999998</c:v>
                </c:pt>
                <c:pt idx="266">
                  <c:v>2.69</c:v>
                </c:pt>
                <c:pt idx="267">
                  <c:v>2.5950000000000002</c:v>
                </c:pt>
                <c:pt idx="268">
                  <c:v>2.4350000000000001</c:v>
                </c:pt>
                <c:pt idx="269">
                  <c:v>2.415</c:v>
                </c:pt>
                <c:pt idx="270">
                  <c:v>2.415</c:v>
                </c:pt>
                <c:pt idx="271">
                  <c:v>2.415</c:v>
                </c:pt>
                <c:pt idx="272">
                  <c:v>2.415</c:v>
                </c:pt>
                <c:pt idx="273">
                  <c:v>2.34</c:v>
                </c:pt>
                <c:pt idx="274">
                  <c:v>2.2850000000000001</c:v>
                </c:pt>
                <c:pt idx="275">
                  <c:v>2.3050000000000002</c:v>
                </c:pt>
                <c:pt idx="276">
                  <c:v>2.2599999999999998</c:v>
                </c:pt>
                <c:pt idx="277">
                  <c:v>2.2549999999999999</c:v>
                </c:pt>
                <c:pt idx="278">
                  <c:v>2.2549999999999999</c:v>
                </c:pt>
                <c:pt idx="279">
                  <c:v>2.2549999999999999</c:v>
                </c:pt>
                <c:pt idx="280">
                  <c:v>2.2549999999999999</c:v>
                </c:pt>
                <c:pt idx="281">
                  <c:v>2.145</c:v>
                </c:pt>
                <c:pt idx="282">
                  <c:v>2.1749999999999998</c:v>
                </c:pt>
                <c:pt idx="283">
                  <c:v>2.1949999999999998</c:v>
                </c:pt>
                <c:pt idx="284">
                  <c:v>2.2000000000000002</c:v>
                </c:pt>
                <c:pt idx="285">
                  <c:v>2.2000000000000002</c:v>
                </c:pt>
                <c:pt idx="286">
                  <c:v>2.2000000000000002</c:v>
                </c:pt>
                <c:pt idx="287">
                  <c:v>2.19</c:v>
                </c:pt>
                <c:pt idx="288">
                  <c:v>2.2200000000000002</c:v>
                </c:pt>
                <c:pt idx="289">
                  <c:v>2.2400000000000002</c:v>
                </c:pt>
                <c:pt idx="290">
                  <c:v>2.27</c:v>
                </c:pt>
                <c:pt idx="291">
                  <c:v>2.2549999999999999</c:v>
                </c:pt>
                <c:pt idx="292">
                  <c:v>2.2549999999999999</c:v>
                </c:pt>
                <c:pt idx="293">
                  <c:v>2.2549999999999999</c:v>
                </c:pt>
                <c:pt idx="294">
                  <c:v>2.2549999999999999</c:v>
                </c:pt>
                <c:pt idx="295">
                  <c:v>2.33</c:v>
                </c:pt>
                <c:pt idx="296">
                  <c:v>2.375</c:v>
                </c:pt>
                <c:pt idx="297">
                  <c:v>2.5099999999999998</c:v>
                </c:pt>
                <c:pt idx="298">
                  <c:v>2.56</c:v>
                </c:pt>
                <c:pt idx="299">
                  <c:v>2.56</c:v>
                </c:pt>
                <c:pt idx="300">
                  <c:v>2.56</c:v>
                </c:pt>
                <c:pt idx="301">
                  <c:v>2.5099999999999998</c:v>
                </c:pt>
                <c:pt idx="302">
                  <c:v>2.625</c:v>
                </c:pt>
                <c:pt idx="303">
                  <c:v>2.68</c:v>
                </c:pt>
                <c:pt idx="304">
                  <c:v>2.6749999999999998</c:v>
                </c:pt>
                <c:pt idx="305">
                  <c:v>2.8050000000000002</c:v>
                </c:pt>
                <c:pt idx="306">
                  <c:v>2.8050000000000002</c:v>
                </c:pt>
                <c:pt idx="307">
                  <c:v>2.8050000000000002</c:v>
                </c:pt>
                <c:pt idx="308">
                  <c:v>2.6549999999999998</c:v>
                </c:pt>
                <c:pt idx="309">
                  <c:v>2.7749999999999999</c:v>
                </c:pt>
                <c:pt idx="310">
                  <c:v>2.86</c:v>
                </c:pt>
                <c:pt idx="311">
                  <c:v>2.7549999999999999</c:v>
                </c:pt>
                <c:pt idx="312">
                  <c:v>2.6349999999999998</c:v>
                </c:pt>
                <c:pt idx="313">
                  <c:v>2.6349999999999998</c:v>
                </c:pt>
                <c:pt idx="314">
                  <c:v>2.6349999999999998</c:v>
                </c:pt>
                <c:pt idx="315">
                  <c:v>2.68</c:v>
                </c:pt>
                <c:pt idx="316">
                  <c:v>2.54</c:v>
                </c:pt>
                <c:pt idx="317">
                  <c:v>2.56</c:v>
                </c:pt>
                <c:pt idx="318">
                  <c:v>2.585</c:v>
                </c:pt>
                <c:pt idx="319">
                  <c:v>2.5750000000000002</c:v>
                </c:pt>
                <c:pt idx="320">
                  <c:v>2.5750000000000002</c:v>
                </c:pt>
                <c:pt idx="321">
                  <c:v>2.5750000000000002</c:v>
                </c:pt>
                <c:pt idx="322">
                  <c:v>2.5550000000000002</c:v>
                </c:pt>
                <c:pt idx="323">
                  <c:v>2.57</c:v>
                </c:pt>
                <c:pt idx="324">
                  <c:v>2.61</c:v>
                </c:pt>
                <c:pt idx="325">
                  <c:v>2.61</c:v>
                </c:pt>
                <c:pt idx="326">
                  <c:v>2.6150000000000002</c:v>
                </c:pt>
                <c:pt idx="327">
                  <c:v>2.6150000000000002</c:v>
                </c:pt>
                <c:pt idx="328">
                  <c:v>2.6150000000000002</c:v>
                </c:pt>
                <c:pt idx="329">
                  <c:v>2.6150000000000002</c:v>
                </c:pt>
                <c:pt idx="330">
                  <c:v>2.5449999999999999</c:v>
                </c:pt>
                <c:pt idx="331">
                  <c:v>2.5049999999999999</c:v>
                </c:pt>
                <c:pt idx="332">
                  <c:v>2.5249999999999999</c:v>
                </c:pt>
                <c:pt idx="333">
                  <c:v>2.5249999999999999</c:v>
                </c:pt>
                <c:pt idx="334">
                  <c:v>2.5249999999999999</c:v>
                </c:pt>
                <c:pt idx="335">
                  <c:v>2.5249999999999999</c:v>
                </c:pt>
                <c:pt idx="336">
                  <c:v>2.5950000000000002</c:v>
                </c:pt>
                <c:pt idx="337">
                  <c:v>2.66</c:v>
                </c:pt>
                <c:pt idx="338">
                  <c:v>2.74</c:v>
                </c:pt>
                <c:pt idx="339">
                  <c:v>2.8250000000000002</c:v>
                </c:pt>
                <c:pt idx="340">
                  <c:v>2.75</c:v>
                </c:pt>
                <c:pt idx="341">
                  <c:v>2.75</c:v>
                </c:pt>
                <c:pt idx="342">
                  <c:v>2.75</c:v>
                </c:pt>
                <c:pt idx="343">
                  <c:v>2.8</c:v>
                </c:pt>
                <c:pt idx="344">
                  <c:v>2.83</c:v>
                </c:pt>
                <c:pt idx="345">
                  <c:v>2.7850000000000001</c:v>
                </c:pt>
                <c:pt idx="346">
                  <c:v>2.72</c:v>
                </c:pt>
                <c:pt idx="347">
                  <c:v>2.77</c:v>
                </c:pt>
                <c:pt idx="348">
                  <c:v>2.77</c:v>
                </c:pt>
                <c:pt idx="349">
                  <c:v>2.77</c:v>
                </c:pt>
                <c:pt idx="350">
                  <c:v>2.8050000000000002</c:v>
                </c:pt>
                <c:pt idx="351">
                  <c:v>2.83</c:v>
                </c:pt>
                <c:pt idx="352">
                  <c:v>2.78</c:v>
                </c:pt>
                <c:pt idx="353">
                  <c:v>2.84</c:v>
                </c:pt>
                <c:pt idx="354">
                  <c:v>2.82</c:v>
                </c:pt>
                <c:pt idx="355">
                  <c:v>2.82</c:v>
                </c:pt>
                <c:pt idx="356">
                  <c:v>2.82</c:v>
                </c:pt>
                <c:pt idx="357">
                  <c:v>2.75</c:v>
                </c:pt>
                <c:pt idx="358">
                  <c:v>2.76</c:v>
                </c:pt>
                <c:pt idx="359">
                  <c:v>2.7949999999999999</c:v>
                </c:pt>
                <c:pt idx="360">
                  <c:v>2.78</c:v>
                </c:pt>
                <c:pt idx="361">
                  <c:v>2.83</c:v>
                </c:pt>
                <c:pt idx="362">
                  <c:v>2.83</c:v>
                </c:pt>
                <c:pt idx="363">
                  <c:v>2.83</c:v>
                </c:pt>
                <c:pt idx="364">
                  <c:v>2.86</c:v>
                </c:pt>
                <c:pt idx="365">
                  <c:v>2.9750000000000001</c:v>
                </c:pt>
                <c:pt idx="366">
                  <c:v>2.9750000000000001</c:v>
                </c:pt>
                <c:pt idx="367">
                  <c:v>2.86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02240"/>
        <c:axId val="156502800"/>
      </c:lineChart>
      <c:catAx>
        <c:axId val="156501120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501680"/>
        <c:crosses val="autoZero"/>
        <c:auto val="0"/>
        <c:lblAlgn val="ctr"/>
        <c:lblOffset val="100"/>
        <c:tickLblSkip val="11"/>
        <c:tickMarkSkip val="1"/>
        <c:noMultiLvlLbl val="0"/>
      </c:catAx>
      <c:valAx>
        <c:axId val="156501680"/>
        <c:scaling>
          <c:orientation val="minMax"/>
          <c:max val="170"/>
          <c:min val="0"/>
        </c:scaling>
        <c:delete val="0"/>
        <c:axPos val="l"/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501120"/>
        <c:crosses val="autoZero"/>
        <c:crossBetween val="between"/>
      </c:valAx>
      <c:catAx>
        <c:axId val="1565022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6502800"/>
        <c:crosses val="autoZero"/>
        <c:auto val="0"/>
        <c:lblAlgn val="ctr"/>
        <c:lblOffset val="100"/>
        <c:noMultiLvlLbl val="0"/>
      </c:catAx>
      <c:valAx>
        <c:axId val="156502800"/>
        <c:scaling>
          <c:orientation val="minMax"/>
          <c:max val="3.4"/>
          <c:min val="1.7"/>
        </c:scaling>
        <c:delete val="0"/>
        <c:axPos val="r"/>
        <c:numFmt formatCode="&quot;$&quot;#,##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50224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107549120992756"/>
          <c:y val="0.40847457627118644"/>
          <c:w val="0.11478800413650465"/>
          <c:h val="7.2881355932203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081695966907964E-2"/>
          <c:y val="3.5593220338983052E-2"/>
          <c:w val="0.81385729058945189"/>
          <c:h val="0.92881355932203391"/>
        </c:manualLayout>
      </c:layout>
      <c:lineChart>
        <c:grouping val="standard"/>
        <c:varyColors val="0"/>
        <c:ser>
          <c:idx val="0"/>
          <c:order val="0"/>
          <c:tx>
            <c:strRef>
              <c:f>Data!$I$1:$I$2</c:f>
              <c:strCache>
                <c:ptCount val="2"/>
                <c:pt idx="0">
                  <c:v>GD HSC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Data!$I$3:$I$369</c:f>
              <c:numCache>
                <c:formatCode>"$"#,##0.000</c:formatCode>
                <c:ptCount val="367"/>
                <c:pt idx="1">
                  <c:v>1.96</c:v>
                </c:pt>
                <c:pt idx="2">
                  <c:v>1.905</c:v>
                </c:pt>
                <c:pt idx="3">
                  <c:v>1.905</c:v>
                </c:pt>
                <c:pt idx="4">
                  <c:v>1.905</c:v>
                </c:pt>
                <c:pt idx="5">
                  <c:v>1.905</c:v>
                </c:pt>
                <c:pt idx="6">
                  <c:v>2.0150000000000001</c:v>
                </c:pt>
                <c:pt idx="7">
                  <c:v>1.97</c:v>
                </c:pt>
                <c:pt idx="8">
                  <c:v>2.0249999999999999</c:v>
                </c:pt>
                <c:pt idx="9">
                  <c:v>2.085</c:v>
                </c:pt>
                <c:pt idx="10">
                  <c:v>2.1349999999999998</c:v>
                </c:pt>
                <c:pt idx="11">
                  <c:v>2.1349999999999998</c:v>
                </c:pt>
                <c:pt idx="12">
                  <c:v>2.1349999999999998</c:v>
                </c:pt>
                <c:pt idx="13">
                  <c:v>2.0649999999999999</c:v>
                </c:pt>
                <c:pt idx="14">
                  <c:v>2.13</c:v>
                </c:pt>
                <c:pt idx="15">
                  <c:v>2.1</c:v>
                </c:pt>
                <c:pt idx="16">
                  <c:v>2.125</c:v>
                </c:pt>
                <c:pt idx="17">
                  <c:v>2.15</c:v>
                </c:pt>
                <c:pt idx="18">
                  <c:v>2.15</c:v>
                </c:pt>
                <c:pt idx="19">
                  <c:v>2.15</c:v>
                </c:pt>
                <c:pt idx="20">
                  <c:v>2.12</c:v>
                </c:pt>
                <c:pt idx="21">
                  <c:v>2.1850000000000001</c:v>
                </c:pt>
                <c:pt idx="22">
                  <c:v>2.2000000000000002</c:v>
                </c:pt>
                <c:pt idx="23">
                  <c:v>2.2749999999999999</c:v>
                </c:pt>
                <c:pt idx="24">
                  <c:v>2.2599999999999998</c:v>
                </c:pt>
                <c:pt idx="25">
                  <c:v>2.2599999999999998</c:v>
                </c:pt>
                <c:pt idx="26">
                  <c:v>2.2599999999999998</c:v>
                </c:pt>
                <c:pt idx="27">
                  <c:v>2.2349999999999999</c:v>
                </c:pt>
                <c:pt idx="28">
                  <c:v>2.3250000000000002</c:v>
                </c:pt>
                <c:pt idx="29">
                  <c:v>2.3149999999999999</c:v>
                </c:pt>
                <c:pt idx="30">
                  <c:v>2.335</c:v>
                </c:pt>
                <c:pt idx="31">
                  <c:v>2.29</c:v>
                </c:pt>
                <c:pt idx="32">
                  <c:v>2.29</c:v>
                </c:pt>
                <c:pt idx="33">
                  <c:v>2.29</c:v>
                </c:pt>
                <c:pt idx="34">
                  <c:v>2.21</c:v>
                </c:pt>
                <c:pt idx="35">
                  <c:v>2.31</c:v>
                </c:pt>
                <c:pt idx="36">
                  <c:v>2.3650000000000002</c:v>
                </c:pt>
                <c:pt idx="37">
                  <c:v>2.335</c:v>
                </c:pt>
                <c:pt idx="38">
                  <c:v>2.2400000000000002</c:v>
                </c:pt>
                <c:pt idx="39">
                  <c:v>2.2400000000000002</c:v>
                </c:pt>
                <c:pt idx="40">
                  <c:v>2.2400000000000002</c:v>
                </c:pt>
                <c:pt idx="41">
                  <c:v>2.2549999999999999</c:v>
                </c:pt>
                <c:pt idx="42">
                  <c:v>2.3149999999999999</c:v>
                </c:pt>
                <c:pt idx="43">
                  <c:v>2.2149999999999999</c:v>
                </c:pt>
                <c:pt idx="44">
                  <c:v>2.2200000000000002</c:v>
                </c:pt>
                <c:pt idx="45">
                  <c:v>2.29</c:v>
                </c:pt>
                <c:pt idx="46">
                  <c:v>2.29</c:v>
                </c:pt>
                <c:pt idx="47">
                  <c:v>2.29</c:v>
                </c:pt>
                <c:pt idx="48">
                  <c:v>2.3149999999999999</c:v>
                </c:pt>
                <c:pt idx="49">
                  <c:v>2.31</c:v>
                </c:pt>
                <c:pt idx="50">
                  <c:v>2.2749999999999999</c:v>
                </c:pt>
                <c:pt idx="51">
                  <c:v>2.2749999999999999</c:v>
                </c:pt>
                <c:pt idx="52">
                  <c:v>2.2349999999999999</c:v>
                </c:pt>
                <c:pt idx="53">
                  <c:v>2.2349999999999999</c:v>
                </c:pt>
                <c:pt idx="54">
                  <c:v>2.2349999999999999</c:v>
                </c:pt>
                <c:pt idx="55">
                  <c:v>2.2200000000000002</c:v>
                </c:pt>
                <c:pt idx="56">
                  <c:v>2.1949999999999998</c:v>
                </c:pt>
                <c:pt idx="57">
                  <c:v>2.2250000000000001</c:v>
                </c:pt>
                <c:pt idx="58">
                  <c:v>2.2650000000000001</c:v>
                </c:pt>
                <c:pt idx="59">
                  <c:v>2.23</c:v>
                </c:pt>
                <c:pt idx="60">
                  <c:v>2.23</c:v>
                </c:pt>
                <c:pt idx="61">
                  <c:v>2.23</c:v>
                </c:pt>
                <c:pt idx="62">
                  <c:v>2.25</c:v>
                </c:pt>
                <c:pt idx="63">
                  <c:v>2.36</c:v>
                </c:pt>
                <c:pt idx="64">
                  <c:v>2.375</c:v>
                </c:pt>
                <c:pt idx="65">
                  <c:v>2.38</c:v>
                </c:pt>
                <c:pt idx="66">
                  <c:v>2.3050000000000002</c:v>
                </c:pt>
                <c:pt idx="67">
                  <c:v>2.3050000000000002</c:v>
                </c:pt>
                <c:pt idx="68">
                  <c:v>2.3050000000000002</c:v>
                </c:pt>
                <c:pt idx="69">
                  <c:v>2.41</c:v>
                </c:pt>
                <c:pt idx="70">
                  <c:v>2.3849999999999998</c:v>
                </c:pt>
                <c:pt idx="71">
                  <c:v>2.38</c:v>
                </c:pt>
                <c:pt idx="72">
                  <c:v>2.37</c:v>
                </c:pt>
                <c:pt idx="73">
                  <c:v>2.29</c:v>
                </c:pt>
                <c:pt idx="74">
                  <c:v>2.29</c:v>
                </c:pt>
                <c:pt idx="75">
                  <c:v>2.29</c:v>
                </c:pt>
                <c:pt idx="76">
                  <c:v>2.2749999999999999</c:v>
                </c:pt>
                <c:pt idx="77">
                  <c:v>2.2749999999999999</c:v>
                </c:pt>
                <c:pt idx="78">
                  <c:v>2.2599999999999998</c:v>
                </c:pt>
                <c:pt idx="79">
                  <c:v>2.2450000000000001</c:v>
                </c:pt>
                <c:pt idx="80">
                  <c:v>2.2400000000000002</c:v>
                </c:pt>
                <c:pt idx="81">
                  <c:v>2.2400000000000002</c:v>
                </c:pt>
                <c:pt idx="82">
                  <c:v>2.2400000000000002</c:v>
                </c:pt>
                <c:pt idx="83">
                  <c:v>2.2149999999999999</c:v>
                </c:pt>
                <c:pt idx="84">
                  <c:v>2.2149999999999999</c:v>
                </c:pt>
                <c:pt idx="85">
                  <c:v>2.2450000000000001</c:v>
                </c:pt>
                <c:pt idx="86">
                  <c:v>2.2549999999999999</c:v>
                </c:pt>
                <c:pt idx="87">
                  <c:v>2.2650000000000001</c:v>
                </c:pt>
                <c:pt idx="88">
                  <c:v>2.2650000000000001</c:v>
                </c:pt>
                <c:pt idx="89">
                  <c:v>2.2650000000000001</c:v>
                </c:pt>
                <c:pt idx="90">
                  <c:v>2.2599999999999998</c:v>
                </c:pt>
                <c:pt idx="91">
                  <c:v>2.34</c:v>
                </c:pt>
                <c:pt idx="92">
                  <c:v>2.33</c:v>
                </c:pt>
                <c:pt idx="93">
                  <c:v>2.3199999999999998</c:v>
                </c:pt>
                <c:pt idx="94">
                  <c:v>2.2799999999999998</c:v>
                </c:pt>
                <c:pt idx="95">
                  <c:v>2.2799999999999998</c:v>
                </c:pt>
                <c:pt idx="96">
                  <c:v>2.2799999999999998</c:v>
                </c:pt>
                <c:pt idx="97">
                  <c:v>2.2799999999999998</c:v>
                </c:pt>
                <c:pt idx="98">
                  <c:v>2.3199999999999998</c:v>
                </c:pt>
                <c:pt idx="99">
                  <c:v>2.2200000000000002</c:v>
                </c:pt>
                <c:pt idx="100">
                  <c:v>2.2149999999999999</c:v>
                </c:pt>
                <c:pt idx="101">
                  <c:v>2.1749999999999998</c:v>
                </c:pt>
                <c:pt idx="102">
                  <c:v>2.1749999999999998</c:v>
                </c:pt>
                <c:pt idx="103">
                  <c:v>2.1749999999999998</c:v>
                </c:pt>
                <c:pt idx="104">
                  <c:v>2.1349999999999998</c:v>
                </c:pt>
                <c:pt idx="105">
                  <c:v>2.145</c:v>
                </c:pt>
                <c:pt idx="106">
                  <c:v>2.17</c:v>
                </c:pt>
                <c:pt idx="107">
                  <c:v>2.17</c:v>
                </c:pt>
                <c:pt idx="108">
                  <c:v>2.19</c:v>
                </c:pt>
                <c:pt idx="109">
                  <c:v>2.19</c:v>
                </c:pt>
                <c:pt idx="110">
                  <c:v>2.19</c:v>
                </c:pt>
                <c:pt idx="111">
                  <c:v>2.2149999999999999</c:v>
                </c:pt>
                <c:pt idx="112">
                  <c:v>2.2549999999999999</c:v>
                </c:pt>
                <c:pt idx="113">
                  <c:v>2.2749999999999999</c:v>
                </c:pt>
                <c:pt idx="114">
                  <c:v>2.3450000000000002</c:v>
                </c:pt>
                <c:pt idx="115">
                  <c:v>2.4449999999999998</c:v>
                </c:pt>
                <c:pt idx="116">
                  <c:v>2.4449999999999998</c:v>
                </c:pt>
                <c:pt idx="117">
                  <c:v>2.4449999999999998</c:v>
                </c:pt>
                <c:pt idx="118">
                  <c:v>2.56</c:v>
                </c:pt>
                <c:pt idx="119">
                  <c:v>2.5550000000000002</c:v>
                </c:pt>
                <c:pt idx="120">
                  <c:v>2.585</c:v>
                </c:pt>
                <c:pt idx="121">
                  <c:v>2.6850000000000001</c:v>
                </c:pt>
                <c:pt idx="122">
                  <c:v>2.5649999999999999</c:v>
                </c:pt>
                <c:pt idx="123">
                  <c:v>2.6</c:v>
                </c:pt>
                <c:pt idx="124">
                  <c:v>2.6</c:v>
                </c:pt>
                <c:pt idx="125">
                  <c:v>2.54</c:v>
                </c:pt>
                <c:pt idx="126">
                  <c:v>2.6150000000000002</c:v>
                </c:pt>
                <c:pt idx="127">
                  <c:v>2.6549999999999998</c:v>
                </c:pt>
                <c:pt idx="128">
                  <c:v>2.6850000000000001</c:v>
                </c:pt>
                <c:pt idx="129">
                  <c:v>2.7050000000000001</c:v>
                </c:pt>
                <c:pt idx="130">
                  <c:v>2.7050000000000001</c:v>
                </c:pt>
                <c:pt idx="131">
                  <c:v>2.7050000000000001</c:v>
                </c:pt>
                <c:pt idx="132">
                  <c:v>2.7450000000000001</c:v>
                </c:pt>
                <c:pt idx="133">
                  <c:v>2.81</c:v>
                </c:pt>
                <c:pt idx="134">
                  <c:v>2.82</c:v>
                </c:pt>
                <c:pt idx="135">
                  <c:v>2.79</c:v>
                </c:pt>
                <c:pt idx="136">
                  <c:v>2.73</c:v>
                </c:pt>
                <c:pt idx="137">
                  <c:v>2.73</c:v>
                </c:pt>
                <c:pt idx="138">
                  <c:v>2.73</c:v>
                </c:pt>
                <c:pt idx="139">
                  <c:v>2.75</c:v>
                </c:pt>
                <c:pt idx="140">
                  <c:v>2.7050000000000001</c:v>
                </c:pt>
                <c:pt idx="141">
                  <c:v>2.75</c:v>
                </c:pt>
                <c:pt idx="142">
                  <c:v>2.88</c:v>
                </c:pt>
                <c:pt idx="143">
                  <c:v>2.9649999999999999</c:v>
                </c:pt>
                <c:pt idx="144">
                  <c:v>2.9649999999999999</c:v>
                </c:pt>
                <c:pt idx="145">
                  <c:v>2.9649999999999999</c:v>
                </c:pt>
                <c:pt idx="146">
                  <c:v>2.96</c:v>
                </c:pt>
                <c:pt idx="147">
                  <c:v>3.04</c:v>
                </c:pt>
                <c:pt idx="148">
                  <c:v>3.105</c:v>
                </c:pt>
                <c:pt idx="149">
                  <c:v>3</c:v>
                </c:pt>
                <c:pt idx="150">
                  <c:v>2.89</c:v>
                </c:pt>
                <c:pt idx="151">
                  <c:v>2.89</c:v>
                </c:pt>
                <c:pt idx="152">
                  <c:v>2.89</c:v>
                </c:pt>
                <c:pt idx="153">
                  <c:v>2.8650000000000002</c:v>
                </c:pt>
                <c:pt idx="154">
                  <c:v>2.92</c:v>
                </c:pt>
                <c:pt idx="155">
                  <c:v>2.72</c:v>
                </c:pt>
                <c:pt idx="156">
                  <c:v>2.56</c:v>
                </c:pt>
                <c:pt idx="157">
                  <c:v>2.44</c:v>
                </c:pt>
                <c:pt idx="158">
                  <c:v>2.44</c:v>
                </c:pt>
                <c:pt idx="159">
                  <c:v>2.44</c:v>
                </c:pt>
                <c:pt idx="160">
                  <c:v>2.44</c:v>
                </c:pt>
                <c:pt idx="161">
                  <c:v>2.56</c:v>
                </c:pt>
                <c:pt idx="162">
                  <c:v>2.665</c:v>
                </c:pt>
                <c:pt idx="163">
                  <c:v>2.74</c:v>
                </c:pt>
                <c:pt idx="164">
                  <c:v>2.8650000000000002</c:v>
                </c:pt>
                <c:pt idx="165">
                  <c:v>2.8650000000000002</c:v>
                </c:pt>
                <c:pt idx="166">
                  <c:v>2.8650000000000002</c:v>
                </c:pt>
                <c:pt idx="167">
                  <c:v>2.78</c:v>
                </c:pt>
                <c:pt idx="168">
                  <c:v>2.5950000000000002</c:v>
                </c:pt>
                <c:pt idx="169">
                  <c:v>2.5</c:v>
                </c:pt>
                <c:pt idx="170">
                  <c:v>2.4849999999999999</c:v>
                </c:pt>
                <c:pt idx="171">
                  <c:v>2.4449999999999998</c:v>
                </c:pt>
                <c:pt idx="172">
                  <c:v>2.4449999999999998</c:v>
                </c:pt>
                <c:pt idx="173">
                  <c:v>2.4449999999999998</c:v>
                </c:pt>
                <c:pt idx="174">
                  <c:v>2.4849999999999999</c:v>
                </c:pt>
                <c:pt idx="175">
                  <c:v>2.3050000000000002</c:v>
                </c:pt>
                <c:pt idx="176">
                  <c:v>2.3050000000000002</c:v>
                </c:pt>
                <c:pt idx="177">
                  <c:v>2.4550000000000001</c:v>
                </c:pt>
                <c:pt idx="178">
                  <c:v>2.54</c:v>
                </c:pt>
                <c:pt idx="179">
                  <c:v>2.54</c:v>
                </c:pt>
                <c:pt idx="180">
                  <c:v>2.54</c:v>
                </c:pt>
                <c:pt idx="181">
                  <c:v>2.5</c:v>
                </c:pt>
                <c:pt idx="182">
                  <c:v>2.5249999999999999</c:v>
                </c:pt>
                <c:pt idx="183">
                  <c:v>2.5449999999999999</c:v>
                </c:pt>
                <c:pt idx="184">
                  <c:v>2.35</c:v>
                </c:pt>
                <c:pt idx="185">
                  <c:v>2.3450000000000002</c:v>
                </c:pt>
                <c:pt idx="186">
                  <c:v>2.3450000000000002</c:v>
                </c:pt>
                <c:pt idx="187">
                  <c:v>2.3450000000000002</c:v>
                </c:pt>
                <c:pt idx="188">
                  <c:v>2.5099999999999998</c:v>
                </c:pt>
                <c:pt idx="189">
                  <c:v>2.4900000000000002</c:v>
                </c:pt>
                <c:pt idx="190">
                  <c:v>2.5049999999999999</c:v>
                </c:pt>
                <c:pt idx="191">
                  <c:v>2.52</c:v>
                </c:pt>
                <c:pt idx="192">
                  <c:v>2.39</c:v>
                </c:pt>
                <c:pt idx="193">
                  <c:v>2.39</c:v>
                </c:pt>
                <c:pt idx="194">
                  <c:v>2.39</c:v>
                </c:pt>
                <c:pt idx="195">
                  <c:v>2.56</c:v>
                </c:pt>
                <c:pt idx="196">
                  <c:v>2.73</c:v>
                </c:pt>
                <c:pt idx="197">
                  <c:v>2.8849999999999998</c:v>
                </c:pt>
                <c:pt idx="198">
                  <c:v>2.7650000000000001</c:v>
                </c:pt>
                <c:pt idx="199">
                  <c:v>2.73</c:v>
                </c:pt>
                <c:pt idx="200">
                  <c:v>2.73</c:v>
                </c:pt>
                <c:pt idx="201">
                  <c:v>2.73</c:v>
                </c:pt>
                <c:pt idx="202">
                  <c:v>2.855</c:v>
                </c:pt>
                <c:pt idx="203">
                  <c:v>2.92</c:v>
                </c:pt>
                <c:pt idx="204">
                  <c:v>2.9049999999999998</c:v>
                </c:pt>
                <c:pt idx="205">
                  <c:v>3.0049999999999999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2.96</c:v>
                </c:pt>
                <c:pt idx="210">
                  <c:v>2.9350000000000001</c:v>
                </c:pt>
                <c:pt idx="211">
                  <c:v>2.99</c:v>
                </c:pt>
                <c:pt idx="212">
                  <c:v>2.9950000000000001</c:v>
                </c:pt>
                <c:pt idx="213">
                  <c:v>2.7949999999999999</c:v>
                </c:pt>
                <c:pt idx="214">
                  <c:v>2.7949999999999999</c:v>
                </c:pt>
                <c:pt idx="215">
                  <c:v>2.7949999999999999</c:v>
                </c:pt>
                <c:pt idx="216">
                  <c:v>2.7</c:v>
                </c:pt>
                <c:pt idx="217">
                  <c:v>2.7850000000000001</c:v>
                </c:pt>
                <c:pt idx="218">
                  <c:v>2.8250000000000002</c:v>
                </c:pt>
                <c:pt idx="219">
                  <c:v>2.6949999999999998</c:v>
                </c:pt>
                <c:pt idx="220">
                  <c:v>2.58</c:v>
                </c:pt>
                <c:pt idx="221">
                  <c:v>2.58</c:v>
                </c:pt>
                <c:pt idx="222">
                  <c:v>2.58</c:v>
                </c:pt>
                <c:pt idx="223">
                  <c:v>2.5499999999999998</c:v>
                </c:pt>
                <c:pt idx="224">
                  <c:v>2.395</c:v>
                </c:pt>
                <c:pt idx="225">
                  <c:v>2.37</c:v>
                </c:pt>
                <c:pt idx="226">
                  <c:v>2.355</c:v>
                </c:pt>
                <c:pt idx="227">
                  <c:v>2.105</c:v>
                </c:pt>
                <c:pt idx="228">
                  <c:v>2.105</c:v>
                </c:pt>
                <c:pt idx="229">
                  <c:v>2.105</c:v>
                </c:pt>
                <c:pt idx="230">
                  <c:v>2.27</c:v>
                </c:pt>
                <c:pt idx="231">
                  <c:v>2.1850000000000001</c:v>
                </c:pt>
                <c:pt idx="232">
                  <c:v>2.1949999999999998</c:v>
                </c:pt>
                <c:pt idx="233">
                  <c:v>2.2000000000000002</c:v>
                </c:pt>
                <c:pt idx="234">
                  <c:v>2.125</c:v>
                </c:pt>
                <c:pt idx="235">
                  <c:v>2.125</c:v>
                </c:pt>
                <c:pt idx="236">
                  <c:v>2.125</c:v>
                </c:pt>
                <c:pt idx="237">
                  <c:v>2.02</c:v>
                </c:pt>
                <c:pt idx="238">
                  <c:v>2.0350000000000001</c:v>
                </c:pt>
                <c:pt idx="239">
                  <c:v>1.95</c:v>
                </c:pt>
                <c:pt idx="240">
                  <c:v>1.95</c:v>
                </c:pt>
                <c:pt idx="241">
                  <c:v>1.95</c:v>
                </c:pt>
                <c:pt idx="242">
                  <c:v>1.95</c:v>
                </c:pt>
                <c:pt idx="243">
                  <c:v>1.95</c:v>
                </c:pt>
                <c:pt idx="244">
                  <c:v>2.2050000000000001</c:v>
                </c:pt>
                <c:pt idx="245">
                  <c:v>2.2149999999999999</c:v>
                </c:pt>
                <c:pt idx="246">
                  <c:v>2.14</c:v>
                </c:pt>
                <c:pt idx="247">
                  <c:v>2.16</c:v>
                </c:pt>
                <c:pt idx="248">
                  <c:v>2.1549999999999998</c:v>
                </c:pt>
                <c:pt idx="249">
                  <c:v>2.1549999999999998</c:v>
                </c:pt>
                <c:pt idx="250">
                  <c:v>2.1549999999999998</c:v>
                </c:pt>
                <c:pt idx="251">
                  <c:v>2.1850000000000001</c:v>
                </c:pt>
                <c:pt idx="252">
                  <c:v>2.1850000000000001</c:v>
                </c:pt>
                <c:pt idx="253">
                  <c:v>2.2400000000000002</c:v>
                </c:pt>
                <c:pt idx="254">
                  <c:v>2.2149999999999999</c:v>
                </c:pt>
                <c:pt idx="255">
                  <c:v>2.2549999999999999</c:v>
                </c:pt>
                <c:pt idx="256">
                  <c:v>2.2549999999999999</c:v>
                </c:pt>
                <c:pt idx="257">
                  <c:v>2.2549999999999999</c:v>
                </c:pt>
                <c:pt idx="258">
                  <c:v>2.36</c:v>
                </c:pt>
                <c:pt idx="259">
                  <c:v>2.4900000000000002</c:v>
                </c:pt>
                <c:pt idx="260">
                  <c:v>2.5449999999999999</c:v>
                </c:pt>
                <c:pt idx="261">
                  <c:v>2.52</c:v>
                </c:pt>
                <c:pt idx="262">
                  <c:v>2.5499999999999998</c:v>
                </c:pt>
                <c:pt idx="263">
                  <c:v>2.5499999999999998</c:v>
                </c:pt>
                <c:pt idx="264">
                  <c:v>2.5499999999999998</c:v>
                </c:pt>
                <c:pt idx="265">
                  <c:v>2.69</c:v>
                </c:pt>
                <c:pt idx="266">
                  <c:v>2.5950000000000002</c:v>
                </c:pt>
                <c:pt idx="267">
                  <c:v>2.4350000000000001</c:v>
                </c:pt>
                <c:pt idx="268">
                  <c:v>2.415</c:v>
                </c:pt>
                <c:pt idx="269">
                  <c:v>2.415</c:v>
                </c:pt>
                <c:pt idx="270">
                  <c:v>2.415</c:v>
                </c:pt>
                <c:pt idx="271">
                  <c:v>2.415</c:v>
                </c:pt>
                <c:pt idx="272">
                  <c:v>2.34</c:v>
                </c:pt>
                <c:pt idx="273">
                  <c:v>2.2850000000000001</c:v>
                </c:pt>
                <c:pt idx="274">
                  <c:v>2.3050000000000002</c:v>
                </c:pt>
                <c:pt idx="275">
                  <c:v>2.2599999999999998</c:v>
                </c:pt>
                <c:pt idx="276">
                  <c:v>2.2549999999999999</c:v>
                </c:pt>
                <c:pt idx="277">
                  <c:v>2.2549999999999999</c:v>
                </c:pt>
                <c:pt idx="278">
                  <c:v>2.2549999999999999</c:v>
                </c:pt>
                <c:pt idx="279">
                  <c:v>2.2549999999999999</c:v>
                </c:pt>
                <c:pt idx="280">
                  <c:v>2.145</c:v>
                </c:pt>
                <c:pt idx="281">
                  <c:v>2.1749999999999998</c:v>
                </c:pt>
                <c:pt idx="282">
                  <c:v>2.1949999999999998</c:v>
                </c:pt>
                <c:pt idx="283">
                  <c:v>2.2000000000000002</c:v>
                </c:pt>
                <c:pt idx="284">
                  <c:v>2.2000000000000002</c:v>
                </c:pt>
                <c:pt idx="285">
                  <c:v>2.2000000000000002</c:v>
                </c:pt>
                <c:pt idx="286">
                  <c:v>2.19</c:v>
                </c:pt>
                <c:pt idx="287">
                  <c:v>2.2200000000000002</c:v>
                </c:pt>
                <c:pt idx="288">
                  <c:v>2.2400000000000002</c:v>
                </c:pt>
                <c:pt idx="289">
                  <c:v>2.27</c:v>
                </c:pt>
                <c:pt idx="290">
                  <c:v>2.2549999999999999</c:v>
                </c:pt>
                <c:pt idx="291">
                  <c:v>2.2549999999999999</c:v>
                </c:pt>
                <c:pt idx="292">
                  <c:v>2.2549999999999999</c:v>
                </c:pt>
                <c:pt idx="293">
                  <c:v>2.2549999999999999</c:v>
                </c:pt>
                <c:pt idx="294">
                  <c:v>2.33</c:v>
                </c:pt>
                <c:pt idx="295">
                  <c:v>2.375</c:v>
                </c:pt>
                <c:pt idx="296">
                  <c:v>2.5099999999999998</c:v>
                </c:pt>
                <c:pt idx="297">
                  <c:v>2.56</c:v>
                </c:pt>
                <c:pt idx="298">
                  <c:v>2.56</c:v>
                </c:pt>
                <c:pt idx="299">
                  <c:v>2.56</c:v>
                </c:pt>
                <c:pt idx="300">
                  <c:v>2.5099999999999998</c:v>
                </c:pt>
                <c:pt idx="301">
                  <c:v>2.625</c:v>
                </c:pt>
                <c:pt idx="302">
                  <c:v>2.68</c:v>
                </c:pt>
                <c:pt idx="303">
                  <c:v>2.6749999999999998</c:v>
                </c:pt>
                <c:pt idx="304">
                  <c:v>2.8050000000000002</c:v>
                </c:pt>
                <c:pt idx="305">
                  <c:v>2.8050000000000002</c:v>
                </c:pt>
                <c:pt idx="306">
                  <c:v>2.8050000000000002</c:v>
                </c:pt>
                <c:pt idx="307">
                  <c:v>2.6549999999999998</c:v>
                </c:pt>
                <c:pt idx="308">
                  <c:v>2.7749999999999999</c:v>
                </c:pt>
                <c:pt idx="309">
                  <c:v>2.86</c:v>
                </c:pt>
                <c:pt idx="310">
                  <c:v>2.7549999999999999</c:v>
                </c:pt>
                <c:pt idx="311">
                  <c:v>2.6349999999999998</c:v>
                </c:pt>
                <c:pt idx="312">
                  <c:v>2.6349999999999998</c:v>
                </c:pt>
                <c:pt idx="313">
                  <c:v>2.6349999999999998</c:v>
                </c:pt>
                <c:pt idx="314">
                  <c:v>2.68</c:v>
                </c:pt>
                <c:pt idx="315">
                  <c:v>2.54</c:v>
                </c:pt>
                <c:pt idx="316">
                  <c:v>2.56</c:v>
                </c:pt>
                <c:pt idx="317">
                  <c:v>2.585</c:v>
                </c:pt>
                <c:pt idx="318">
                  <c:v>2.5750000000000002</c:v>
                </c:pt>
                <c:pt idx="319">
                  <c:v>2.5750000000000002</c:v>
                </c:pt>
                <c:pt idx="320">
                  <c:v>2.5750000000000002</c:v>
                </c:pt>
                <c:pt idx="321">
                  <c:v>2.5550000000000002</c:v>
                </c:pt>
                <c:pt idx="322">
                  <c:v>2.57</c:v>
                </c:pt>
                <c:pt idx="323">
                  <c:v>2.61</c:v>
                </c:pt>
                <c:pt idx="324">
                  <c:v>2.61</c:v>
                </c:pt>
                <c:pt idx="325">
                  <c:v>2.6150000000000002</c:v>
                </c:pt>
                <c:pt idx="326">
                  <c:v>2.6150000000000002</c:v>
                </c:pt>
                <c:pt idx="327">
                  <c:v>2.6150000000000002</c:v>
                </c:pt>
                <c:pt idx="328">
                  <c:v>2.6150000000000002</c:v>
                </c:pt>
                <c:pt idx="329">
                  <c:v>2.5449999999999999</c:v>
                </c:pt>
                <c:pt idx="330">
                  <c:v>2.5049999999999999</c:v>
                </c:pt>
                <c:pt idx="331">
                  <c:v>2.5249999999999999</c:v>
                </c:pt>
                <c:pt idx="332">
                  <c:v>2.5249999999999999</c:v>
                </c:pt>
                <c:pt idx="333">
                  <c:v>2.5249999999999999</c:v>
                </c:pt>
                <c:pt idx="334">
                  <c:v>2.5249999999999999</c:v>
                </c:pt>
                <c:pt idx="335">
                  <c:v>2.5950000000000002</c:v>
                </c:pt>
                <c:pt idx="336">
                  <c:v>2.66</c:v>
                </c:pt>
                <c:pt idx="337">
                  <c:v>2.74</c:v>
                </c:pt>
                <c:pt idx="338">
                  <c:v>2.8250000000000002</c:v>
                </c:pt>
                <c:pt idx="339">
                  <c:v>2.75</c:v>
                </c:pt>
                <c:pt idx="340">
                  <c:v>2.75</c:v>
                </c:pt>
                <c:pt idx="341">
                  <c:v>2.75</c:v>
                </c:pt>
                <c:pt idx="342">
                  <c:v>2.8</c:v>
                </c:pt>
                <c:pt idx="343">
                  <c:v>2.83</c:v>
                </c:pt>
                <c:pt idx="344">
                  <c:v>2.7850000000000001</c:v>
                </c:pt>
                <c:pt idx="345">
                  <c:v>2.72</c:v>
                </c:pt>
                <c:pt idx="346">
                  <c:v>2.77</c:v>
                </c:pt>
                <c:pt idx="347">
                  <c:v>2.77</c:v>
                </c:pt>
                <c:pt idx="348">
                  <c:v>2.77</c:v>
                </c:pt>
                <c:pt idx="349">
                  <c:v>2.8050000000000002</c:v>
                </c:pt>
                <c:pt idx="350">
                  <c:v>2.83</c:v>
                </c:pt>
                <c:pt idx="351">
                  <c:v>2.78</c:v>
                </c:pt>
                <c:pt idx="352">
                  <c:v>2.84</c:v>
                </c:pt>
                <c:pt idx="353">
                  <c:v>2.82</c:v>
                </c:pt>
                <c:pt idx="354">
                  <c:v>2.82</c:v>
                </c:pt>
                <c:pt idx="355">
                  <c:v>2.82</c:v>
                </c:pt>
                <c:pt idx="356">
                  <c:v>2.75</c:v>
                </c:pt>
                <c:pt idx="357">
                  <c:v>2.76</c:v>
                </c:pt>
                <c:pt idx="358">
                  <c:v>2.7949999999999999</c:v>
                </c:pt>
                <c:pt idx="359">
                  <c:v>2.78</c:v>
                </c:pt>
                <c:pt idx="360">
                  <c:v>2.83</c:v>
                </c:pt>
                <c:pt idx="361">
                  <c:v>2.83</c:v>
                </c:pt>
                <c:pt idx="362">
                  <c:v>2.83</c:v>
                </c:pt>
                <c:pt idx="363">
                  <c:v>2.86</c:v>
                </c:pt>
                <c:pt idx="364">
                  <c:v>2.9750000000000001</c:v>
                </c:pt>
                <c:pt idx="365">
                  <c:v>2.9750000000000001</c:v>
                </c:pt>
                <c:pt idx="366">
                  <c:v>2.86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Data!$O$1:$O$2</c:f>
              <c:strCache>
                <c:ptCount val="2"/>
                <c:pt idx="0">
                  <c:v>Cust.</c:v>
                </c:pt>
                <c:pt idx="1">
                  <c:v>Price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Data!$O$3:$O$369</c:f>
              <c:numCache>
                <c:formatCode>"$"#,##0.000</c:formatCode>
                <c:ptCount val="367"/>
                <c:pt idx="1">
                  <c:v>2.026338504885282</c:v>
                </c:pt>
                <c:pt idx="2">
                  <c:v>2.0263381777639804</c:v>
                </c:pt>
                <c:pt idx="3">
                  <c:v>2.0263378506428871</c:v>
                </c:pt>
                <c:pt idx="4">
                  <c:v>2.0263375235220025</c:v>
                </c:pt>
                <c:pt idx="5">
                  <c:v>2.0263371964013261</c:v>
                </c:pt>
                <c:pt idx="6">
                  <c:v>2.0263368692808581</c:v>
                </c:pt>
                <c:pt idx="7">
                  <c:v>2.0263365421605988</c:v>
                </c:pt>
                <c:pt idx="8">
                  <c:v>2.0263362150405482</c:v>
                </c:pt>
                <c:pt idx="9">
                  <c:v>2.0263358879207063</c:v>
                </c:pt>
                <c:pt idx="10">
                  <c:v>2.0263355608010722</c:v>
                </c:pt>
                <c:pt idx="11">
                  <c:v>2.0263352336816474</c:v>
                </c:pt>
                <c:pt idx="12">
                  <c:v>2.0263349065624308</c:v>
                </c:pt>
                <c:pt idx="13">
                  <c:v>2.0263345794434224</c:v>
                </c:pt>
                <c:pt idx="14">
                  <c:v>2.0263342523246228</c:v>
                </c:pt>
                <c:pt idx="15">
                  <c:v>2.0263339252060319</c:v>
                </c:pt>
                <c:pt idx="16">
                  <c:v>2.0263335980876493</c:v>
                </c:pt>
                <c:pt idx="17">
                  <c:v>2.0263332709694755</c:v>
                </c:pt>
                <c:pt idx="18">
                  <c:v>2.0263329438515099</c:v>
                </c:pt>
                <c:pt idx="19">
                  <c:v>2.026332616733753</c:v>
                </c:pt>
                <c:pt idx="20">
                  <c:v>2.0263322896162044</c:v>
                </c:pt>
                <c:pt idx="21">
                  <c:v>2.0263319624988645</c:v>
                </c:pt>
                <c:pt idx="22">
                  <c:v>2.0263316353817329</c:v>
                </c:pt>
                <c:pt idx="23">
                  <c:v>2.02633130826481</c:v>
                </c:pt>
                <c:pt idx="24">
                  <c:v>2.0263309811480958</c:v>
                </c:pt>
                <c:pt idx="25">
                  <c:v>2.02633065403159</c:v>
                </c:pt>
                <c:pt idx="26">
                  <c:v>2.0263303269152928</c:v>
                </c:pt>
                <c:pt idx="27">
                  <c:v>2.0263299997992039</c:v>
                </c:pt>
                <c:pt idx="28">
                  <c:v>2.0263296726833238</c:v>
                </c:pt>
                <c:pt idx="29">
                  <c:v>2.0263293455676519</c:v>
                </c:pt>
                <c:pt idx="30">
                  <c:v>2.0263290184521887</c:v>
                </c:pt>
                <c:pt idx="31">
                  <c:v>2.5955678040998906</c:v>
                </c:pt>
                <c:pt idx="32">
                  <c:v>2.5955678040998906</c:v>
                </c:pt>
                <c:pt idx="33">
                  <c:v>2.5955678040998906</c:v>
                </c:pt>
                <c:pt idx="34">
                  <c:v>2.5955678040998906</c:v>
                </c:pt>
                <c:pt idx="35">
                  <c:v>2.5955678040998906</c:v>
                </c:pt>
                <c:pt idx="36">
                  <c:v>2.5955678040998906</c:v>
                </c:pt>
                <c:pt idx="37">
                  <c:v>2.5955678040998906</c:v>
                </c:pt>
                <c:pt idx="38">
                  <c:v>2.5955678040998906</c:v>
                </c:pt>
                <c:pt idx="39">
                  <c:v>2.5955678040998906</c:v>
                </c:pt>
                <c:pt idx="40">
                  <c:v>2.5955678040998906</c:v>
                </c:pt>
                <c:pt idx="41">
                  <c:v>2.5955678040998906</c:v>
                </c:pt>
                <c:pt idx="42">
                  <c:v>2.5955678040998906</c:v>
                </c:pt>
                <c:pt idx="43">
                  <c:v>2.5955678040998906</c:v>
                </c:pt>
                <c:pt idx="44">
                  <c:v>2.5955678040998906</c:v>
                </c:pt>
                <c:pt idx="45">
                  <c:v>2.5955678040998906</c:v>
                </c:pt>
                <c:pt idx="46">
                  <c:v>2.5955678040998906</c:v>
                </c:pt>
                <c:pt idx="47">
                  <c:v>2.5955678040998906</c:v>
                </c:pt>
                <c:pt idx="48">
                  <c:v>2.5955678040998906</c:v>
                </c:pt>
                <c:pt idx="49">
                  <c:v>2.5955678040998906</c:v>
                </c:pt>
                <c:pt idx="50">
                  <c:v>2.5955678040998906</c:v>
                </c:pt>
                <c:pt idx="51">
                  <c:v>2.5955678040998906</c:v>
                </c:pt>
                <c:pt idx="52">
                  <c:v>2.5955678040998906</c:v>
                </c:pt>
                <c:pt idx="53">
                  <c:v>2.5955678040998906</c:v>
                </c:pt>
                <c:pt idx="54">
                  <c:v>2.5955678040998906</c:v>
                </c:pt>
                <c:pt idx="55">
                  <c:v>2.5955678040998906</c:v>
                </c:pt>
                <c:pt idx="56">
                  <c:v>2.5955678040998906</c:v>
                </c:pt>
                <c:pt idx="57">
                  <c:v>2.5955678040998906</c:v>
                </c:pt>
                <c:pt idx="58">
                  <c:v>2.5955678040998906</c:v>
                </c:pt>
                <c:pt idx="59">
                  <c:v>2.5955678040998906</c:v>
                </c:pt>
                <c:pt idx="60">
                  <c:v>2.5955678040998906</c:v>
                </c:pt>
                <c:pt idx="61">
                  <c:v>2.4694422954528128</c:v>
                </c:pt>
                <c:pt idx="62">
                  <c:v>2.4694422954528128</c:v>
                </c:pt>
                <c:pt idx="63">
                  <c:v>2.4694422954528128</c:v>
                </c:pt>
                <c:pt idx="64">
                  <c:v>2.4694422954528128</c:v>
                </c:pt>
                <c:pt idx="65">
                  <c:v>2.4694422954528128</c:v>
                </c:pt>
                <c:pt idx="66">
                  <c:v>2.4694422954528128</c:v>
                </c:pt>
                <c:pt idx="67">
                  <c:v>2.4694422954528128</c:v>
                </c:pt>
                <c:pt idx="68">
                  <c:v>2.4694422954528128</c:v>
                </c:pt>
                <c:pt idx="69">
                  <c:v>2.4694422954528128</c:v>
                </c:pt>
                <c:pt idx="70">
                  <c:v>2.4694422954528128</c:v>
                </c:pt>
                <c:pt idx="71">
                  <c:v>2.4694422954528128</c:v>
                </c:pt>
                <c:pt idx="72">
                  <c:v>2.4694422954528128</c:v>
                </c:pt>
                <c:pt idx="73">
                  <c:v>2.4694422954528128</c:v>
                </c:pt>
                <c:pt idx="74">
                  <c:v>2.4694422954528128</c:v>
                </c:pt>
                <c:pt idx="75">
                  <c:v>2.4694422954528128</c:v>
                </c:pt>
                <c:pt idx="76">
                  <c:v>2.4694422954528128</c:v>
                </c:pt>
                <c:pt idx="77">
                  <c:v>2.4694422954528128</c:v>
                </c:pt>
                <c:pt idx="78">
                  <c:v>2.4694422954528128</c:v>
                </c:pt>
                <c:pt idx="79">
                  <c:v>2.4694422954528128</c:v>
                </c:pt>
                <c:pt idx="80">
                  <c:v>2.4694422954528128</c:v>
                </c:pt>
                <c:pt idx="81">
                  <c:v>2.4694422954528128</c:v>
                </c:pt>
                <c:pt idx="82">
                  <c:v>2.4694422954528128</c:v>
                </c:pt>
                <c:pt idx="83">
                  <c:v>2.4694422954528128</c:v>
                </c:pt>
                <c:pt idx="84">
                  <c:v>2.4694422954528128</c:v>
                </c:pt>
                <c:pt idx="85">
                  <c:v>2.4694422954528128</c:v>
                </c:pt>
                <c:pt idx="86">
                  <c:v>2.4694422954528128</c:v>
                </c:pt>
                <c:pt idx="87">
                  <c:v>2.4694422954528128</c:v>
                </c:pt>
                <c:pt idx="88">
                  <c:v>2.4694422954528128</c:v>
                </c:pt>
                <c:pt idx="89">
                  <c:v>2.4694422954528128</c:v>
                </c:pt>
                <c:pt idx="90">
                  <c:v>2.4694422954528128</c:v>
                </c:pt>
                <c:pt idx="91">
                  <c:v>2.4694422954528128</c:v>
                </c:pt>
                <c:pt idx="92">
                  <c:v>2.6964797773848646</c:v>
                </c:pt>
                <c:pt idx="93">
                  <c:v>2.6964797773848646</c:v>
                </c:pt>
                <c:pt idx="94">
                  <c:v>2.6964797773848646</c:v>
                </c:pt>
                <c:pt idx="95">
                  <c:v>2.6964797773848646</c:v>
                </c:pt>
                <c:pt idx="96">
                  <c:v>2.6964797773848646</c:v>
                </c:pt>
                <c:pt idx="97">
                  <c:v>2.6964797773848646</c:v>
                </c:pt>
                <c:pt idx="98">
                  <c:v>2.6964797773848646</c:v>
                </c:pt>
                <c:pt idx="99">
                  <c:v>2.6964797773848646</c:v>
                </c:pt>
                <c:pt idx="100">
                  <c:v>2.6964797773848646</c:v>
                </c:pt>
                <c:pt idx="101">
                  <c:v>2.6964797773848646</c:v>
                </c:pt>
                <c:pt idx="102">
                  <c:v>2.6964797773848646</c:v>
                </c:pt>
                <c:pt idx="103">
                  <c:v>2.6964797773848646</c:v>
                </c:pt>
                <c:pt idx="104">
                  <c:v>2.6964797773848646</c:v>
                </c:pt>
                <c:pt idx="105">
                  <c:v>2.6964797773848646</c:v>
                </c:pt>
                <c:pt idx="106">
                  <c:v>2.6964797773848646</c:v>
                </c:pt>
                <c:pt idx="107">
                  <c:v>2.6964797773848646</c:v>
                </c:pt>
                <c:pt idx="108">
                  <c:v>2.6964797773848646</c:v>
                </c:pt>
                <c:pt idx="109">
                  <c:v>2.6964797773848646</c:v>
                </c:pt>
                <c:pt idx="110">
                  <c:v>2.6964797773848646</c:v>
                </c:pt>
                <c:pt idx="111">
                  <c:v>2.6964797773848646</c:v>
                </c:pt>
                <c:pt idx="112">
                  <c:v>2.6964797773848646</c:v>
                </c:pt>
                <c:pt idx="113">
                  <c:v>2.6964797773848646</c:v>
                </c:pt>
                <c:pt idx="114">
                  <c:v>2.6964797773848646</c:v>
                </c:pt>
                <c:pt idx="115">
                  <c:v>2.6964797773848646</c:v>
                </c:pt>
                <c:pt idx="116">
                  <c:v>2.6964797773848646</c:v>
                </c:pt>
                <c:pt idx="117">
                  <c:v>2.6964797773848646</c:v>
                </c:pt>
                <c:pt idx="118">
                  <c:v>2.6964797773848646</c:v>
                </c:pt>
                <c:pt idx="119">
                  <c:v>2.6964797773848646</c:v>
                </c:pt>
                <c:pt idx="120">
                  <c:v>2.6964797773848646</c:v>
                </c:pt>
                <c:pt idx="121">
                  <c:v>2.6964797773848646</c:v>
                </c:pt>
                <c:pt idx="122">
                  <c:v>2.6964797773848646</c:v>
                </c:pt>
                <c:pt idx="123">
                  <c:v>2.9284062970308247</c:v>
                </c:pt>
                <c:pt idx="124">
                  <c:v>2.9284062970308247</c:v>
                </c:pt>
                <c:pt idx="125">
                  <c:v>2.9284062970308247</c:v>
                </c:pt>
                <c:pt idx="126">
                  <c:v>2.9284062970308247</c:v>
                </c:pt>
                <c:pt idx="127">
                  <c:v>2.9284062970308247</c:v>
                </c:pt>
                <c:pt idx="128">
                  <c:v>2.9284062970308247</c:v>
                </c:pt>
                <c:pt idx="129">
                  <c:v>2.9284062970308247</c:v>
                </c:pt>
                <c:pt idx="130">
                  <c:v>2.9284062970308247</c:v>
                </c:pt>
                <c:pt idx="131">
                  <c:v>2.9284062970308247</c:v>
                </c:pt>
                <c:pt idx="132">
                  <c:v>2.9284062970308247</c:v>
                </c:pt>
                <c:pt idx="133">
                  <c:v>2.9284062970308247</c:v>
                </c:pt>
                <c:pt idx="134">
                  <c:v>2.9284062970308247</c:v>
                </c:pt>
                <c:pt idx="135">
                  <c:v>2.9284062970308247</c:v>
                </c:pt>
                <c:pt idx="136">
                  <c:v>2.9284062970308247</c:v>
                </c:pt>
                <c:pt idx="137">
                  <c:v>2.9284062970308247</c:v>
                </c:pt>
                <c:pt idx="138">
                  <c:v>2.9284062970308247</c:v>
                </c:pt>
                <c:pt idx="139">
                  <c:v>2.9284062970308247</c:v>
                </c:pt>
                <c:pt idx="140">
                  <c:v>2.9284062970308247</c:v>
                </c:pt>
                <c:pt idx="141">
                  <c:v>2.9284062970308247</c:v>
                </c:pt>
                <c:pt idx="142">
                  <c:v>2.9284062970308247</c:v>
                </c:pt>
                <c:pt idx="143">
                  <c:v>2.9284062970308247</c:v>
                </c:pt>
                <c:pt idx="144">
                  <c:v>2.9284062970308247</c:v>
                </c:pt>
                <c:pt idx="145">
                  <c:v>2.9284062970308247</c:v>
                </c:pt>
                <c:pt idx="146">
                  <c:v>2.9284062970308247</c:v>
                </c:pt>
                <c:pt idx="147">
                  <c:v>2.9284062970308247</c:v>
                </c:pt>
                <c:pt idx="148">
                  <c:v>2.9284062970308247</c:v>
                </c:pt>
                <c:pt idx="149">
                  <c:v>2.9284062970308247</c:v>
                </c:pt>
                <c:pt idx="150">
                  <c:v>2.9284062970308247</c:v>
                </c:pt>
                <c:pt idx="151">
                  <c:v>2.9284062970308247</c:v>
                </c:pt>
                <c:pt idx="152">
                  <c:v>2.9284062970308247</c:v>
                </c:pt>
                <c:pt idx="153">
                  <c:v>2.9284062970308247</c:v>
                </c:pt>
                <c:pt idx="154">
                  <c:v>3.2546221786064771</c:v>
                </c:pt>
                <c:pt idx="155">
                  <c:v>3.2546221786064771</c:v>
                </c:pt>
                <c:pt idx="156">
                  <c:v>3.2546221786064771</c:v>
                </c:pt>
                <c:pt idx="157">
                  <c:v>3.2546221786064771</c:v>
                </c:pt>
                <c:pt idx="158">
                  <c:v>3.2546221786064771</c:v>
                </c:pt>
                <c:pt idx="159">
                  <c:v>3.2546221786064771</c:v>
                </c:pt>
                <c:pt idx="160">
                  <c:v>3.2546221786064771</c:v>
                </c:pt>
                <c:pt idx="161">
                  <c:v>3.2546221786064771</c:v>
                </c:pt>
                <c:pt idx="162">
                  <c:v>3.2546221786064771</c:v>
                </c:pt>
                <c:pt idx="163">
                  <c:v>3.2546221786064771</c:v>
                </c:pt>
                <c:pt idx="164">
                  <c:v>3.2546221786064771</c:v>
                </c:pt>
                <c:pt idx="165">
                  <c:v>3.2546221786064771</c:v>
                </c:pt>
                <c:pt idx="166">
                  <c:v>3.2546221786064771</c:v>
                </c:pt>
                <c:pt idx="167">
                  <c:v>3.2546221786064771</c:v>
                </c:pt>
                <c:pt idx="168">
                  <c:v>3.2546221786064771</c:v>
                </c:pt>
                <c:pt idx="169">
                  <c:v>3.2546221786064771</c:v>
                </c:pt>
                <c:pt idx="170">
                  <c:v>3.2546221786064771</c:v>
                </c:pt>
                <c:pt idx="171">
                  <c:v>3.2546221786064771</c:v>
                </c:pt>
                <c:pt idx="172">
                  <c:v>3.2546221786064771</c:v>
                </c:pt>
                <c:pt idx="173">
                  <c:v>3.2546221786064771</c:v>
                </c:pt>
                <c:pt idx="174">
                  <c:v>3.2546221786064771</c:v>
                </c:pt>
                <c:pt idx="175">
                  <c:v>3.2546221786064771</c:v>
                </c:pt>
                <c:pt idx="176">
                  <c:v>3.2546221786064771</c:v>
                </c:pt>
                <c:pt idx="177">
                  <c:v>3.2546221786064771</c:v>
                </c:pt>
                <c:pt idx="178">
                  <c:v>3.2546221786064771</c:v>
                </c:pt>
                <c:pt idx="179">
                  <c:v>3.2546221786064771</c:v>
                </c:pt>
                <c:pt idx="180">
                  <c:v>3.2546221786064771</c:v>
                </c:pt>
                <c:pt idx="181">
                  <c:v>3.2546221786064771</c:v>
                </c:pt>
                <c:pt idx="182">
                  <c:v>3.2546221786064771</c:v>
                </c:pt>
                <c:pt idx="183">
                  <c:v>3.2546221786064771</c:v>
                </c:pt>
                <c:pt idx="184">
                  <c:v>2.852206055711989</c:v>
                </c:pt>
                <c:pt idx="185">
                  <c:v>2.852206055711989</c:v>
                </c:pt>
                <c:pt idx="186">
                  <c:v>2.852206055711989</c:v>
                </c:pt>
                <c:pt idx="187">
                  <c:v>2.852206055711989</c:v>
                </c:pt>
                <c:pt idx="188">
                  <c:v>2.852206055711989</c:v>
                </c:pt>
                <c:pt idx="189">
                  <c:v>2.852206055711989</c:v>
                </c:pt>
                <c:pt idx="190">
                  <c:v>2.852206055711989</c:v>
                </c:pt>
                <c:pt idx="191">
                  <c:v>2.852206055711989</c:v>
                </c:pt>
                <c:pt idx="192">
                  <c:v>2.852206055711989</c:v>
                </c:pt>
                <c:pt idx="193">
                  <c:v>2.852206055711989</c:v>
                </c:pt>
                <c:pt idx="194">
                  <c:v>2.852206055711989</c:v>
                </c:pt>
                <c:pt idx="195">
                  <c:v>2.852206055711989</c:v>
                </c:pt>
                <c:pt idx="196">
                  <c:v>2.852206055711989</c:v>
                </c:pt>
                <c:pt idx="197">
                  <c:v>2.852206055711989</c:v>
                </c:pt>
                <c:pt idx="198">
                  <c:v>2.852206055711989</c:v>
                </c:pt>
                <c:pt idx="199">
                  <c:v>2.852206055711989</c:v>
                </c:pt>
                <c:pt idx="200">
                  <c:v>2.852206055711989</c:v>
                </c:pt>
                <c:pt idx="201">
                  <c:v>2.852206055711989</c:v>
                </c:pt>
                <c:pt idx="202">
                  <c:v>2.852206055711989</c:v>
                </c:pt>
                <c:pt idx="203">
                  <c:v>2.852206055711989</c:v>
                </c:pt>
                <c:pt idx="204">
                  <c:v>2.852206055711989</c:v>
                </c:pt>
                <c:pt idx="205">
                  <c:v>2.852206055711989</c:v>
                </c:pt>
                <c:pt idx="206">
                  <c:v>2.852206055711989</c:v>
                </c:pt>
                <c:pt idx="207">
                  <c:v>2.852206055711989</c:v>
                </c:pt>
                <c:pt idx="208">
                  <c:v>2.852206055711989</c:v>
                </c:pt>
                <c:pt idx="209">
                  <c:v>2.852206055711989</c:v>
                </c:pt>
                <c:pt idx="210">
                  <c:v>2.852206055711989</c:v>
                </c:pt>
                <c:pt idx="211">
                  <c:v>2.852206055711989</c:v>
                </c:pt>
                <c:pt idx="212">
                  <c:v>2.852206055711989</c:v>
                </c:pt>
                <c:pt idx="213">
                  <c:v>2.852206055711989</c:v>
                </c:pt>
                <c:pt idx="214">
                  <c:v>2.852206055711989</c:v>
                </c:pt>
                <c:pt idx="215">
                  <c:v>3.1610262766778501</c:v>
                </c:pt>
                <c:pt idx="216">
                  <c:v>3.1610262766778501</c:v>
                </c:pt>
                <c:pt idx="217">
                  <c:v>3.1610262766778501</c:v>
                </c:pt>
                <c:pt idx="218">
                  <c:v>3.1610262766778501</c:v>
                </c:pt>
                <c:pt idx="219">
                  <c:v>3.1610262766778501</c:v>
                </c:pt>
                <c:pt idx="220">
                  <c:v>3.1610262766778501</c:v>
                </c:pt>
                <c:pt idx="221">
                  <c:v>3.1610262766778501</c:v>
                </c:pt>
                <c:pt idx="222">
                  <c:v>3.1610262766778501</c:v>
                </c:pt>
                <c:pt idx="223">
                  <c:v>3.1610262766778501</c:v>
                </c:pt>
                <c:pt idx="224">
                  <c:v>3.1610262766778501</c:v>
                </c:pt>
                <c:pt idx="225">
                  <c:v>3.1610262766778501</c:v>
                </c:pt>
                <c:pt idx="226">
                  <c:v>3.1610262766778501</c:v>
                </c:pt>
                <c:pt idx="227">
                  <c:v>3.1610262766778501</c:v>
                </c:pt>
                <c:pt idx="228">
                  <c:v>3.1610262766778501</c:v>
                </c:pt>
                <c:pt idx="229">
                  <c:v>3.1610262766778501</c:v>
                </c:pt>
                <c:pt idx="230">
                  <c:v>3.1610262766778501</c:v>
                </c:pt>
                <c:pt idx="231">
                  <c:v>3.1610262766778501</c:v>
                </c:pt>
                <c:pt idx="232">
                  <c:v>3.1610262766778501</c:v>
                </c:pt>
                <c:pt idx="233">
                  <c:v>3.1610262766778501</c:v>
                </c:pt>
                <c:pt idx="234">
                  <c:v>3.1610262766778501</c:v>
                </c:pt>
                <c:pt idx="235">
                  <c:v>3.1610262766778501</c:v>
                </c:pt>
                <c:pt idx="236">
                  <c:v>3.1610262766778501</c:v>
                </c:pt>
                <c:pt idx="237">
                  <c:v>3.1610262766778501</c:v>
                </c:pt>
                <c:pt idx="238">
                  <c:v>3.1610262766778501</c:v>
                </c:pt>
                <c:pt idx="239">
                  <c:v>3.1610262766778501</c:v>
                </c:pt>
                <c:pt idx="240">
                  <c:v>3.1610262766778501</c:v>
                </c:pt>
                <c:pt idx="241">
                  <c:v>3.1610262766778501</c:v>
                </c:pt>
                <c:pt idx="242">
                  <c:v>3.1610262766778501</c:v>
                </c:pt>
                <c:pt idx="243">
                  <c:v>3.1610262766778501</c:v>
                </c:pt>
                <c:pt idx="244">
                  <c:v>3.1610262766778501</c:v>
                </c:pt>
                <c:pt idx="245">
                  <c:v>2.6428488810185233</c:v>
                </c:pt>
                <c:pt idx="246">
                  <c:v>2.6428488810185233</c:v>
                </c:pt>
                <c:pt idx="247">
                  <c:v>2.6428488810185233</c:v>
                </c:pt>
                <c:pt idx="248">
                  <c:v>2.6428488810185233</c:v>
                </c:pt>
                <c:pt idx="249">
                  <c:v>2.6428488810185233</c:v>
                </c:pt>
                <c:pt idx="250">
                  <c:v>2.6428488810185233</c:v>
                </c:pt>
                <c:pt idx="251">
                  <c:v>2.6428488810185233</c:v>
                </c:pt>
                <c:pt idx="252">
                  <c:v>2.6428488810185233</c:v>
                </c:pt>
                <c:pt idx="253">
                  <c:v>2.6428488810185233</c:v>
                </c:pt>
                <c:pt idx="254">
                  <c:v>2.6428488810185233</c:v>
                </c:pt>
                <c:pt idx="255">
                  <c:v>2.6428488810185233</c:v>
                </c:pt>
                <c:pt idx="256">
                  <c:v>2.6428488810185233</c:v>
                </c:pt>
                <c:pt idx="257">
                  <c:v>2.6428488810185233</c:v>
                </c:pt>
                <c:pt idx="258">
                  <c:v>2.6428488810185233</c:v>
                </c:pt>
                <c:pt idx="259">
                  <c:v>2.6428488810185233</c:v>
                </c:pt>
                <c:pt idx="260">
                  <c:v>2.6428488810185233</c:v>
                </c:pt>
                <c:pt idx="261">
                  <c:v>2.6428488810185233</c:v>
                </c:pt>
                <c:pt idx="262">
                  <c:v>2.6428488810185233</c:v>
                </c:pt>
                <c:pt idx="263">
                  <c:v>2.6428488810185233</c:v>
                </c:pt>
                <c:pt idx="264">
                  <c:v>2.6428488810185233</c:v>
                </c:pt>
                <c:pt idx="265">
                  <c:v>2.6428488810185233</c:v>
                </c:pt>
                <c:pt idx="266">
                  <c:v>2.6428488810185233</c:v>
                </c:pt>
                <c:pt idx="267">
                  <c:v>2.6428488810185233</c:v>
                </c:pt>
                <c:pt idx="268">
                  <c:v>2.6428488810185233</c:v>
                </c:pt>
                <c:pt idx="269">
                  <c:v>2.6428488810185233</c:v>
                </c:pt>
                <c:pt idx="270">
                  <c:v>2.6428488810185233</c:v>
                </c:pt>
                <c:pt idx="271">
                  <c:v>2.6428488810185233</c:v>
                </c:pt>
                <c:pt idx="272">
                  <c:v>2.6428488810185233</c:v>
                </c:pt>
                <c:pt idx="273">
                  <c:v>2.6428488810185233</c:v>
                </c:pt>
                <c:pt idx="274">
                  <c:v>2.6428488810185233</c:v>
                </c:pt>
                <c:pt idx="275">
                  <c:v>2.6428488810185233</c:v>
                </c:pt>
                <c:pt idx="276">
                  <c:v>2.830694950051075</c:v>
                </c:pt>
                <c:pt idx="277">
                  <c:v>2.830694950051075</c:v>
                </c:pt>
                <c:pt idx="278">
                  <c:v>2.830694950051075</c:v>
                </c:pt>
                <c:pt idx="279">
                  <c:v>2.830694950051075</c:v>
                </c:pt>
                <c:pt idx="280">
                  <c:v>2.830694950051075</c:v>
                </c:pt>
                <c:pt idx="281">
                  <c:v>2.830694950051075</c:v>
                </c:pt>
                <c:pt idx="282">
                  <c:v>2.830694950051075</c:v>
                </c:pt>
                <c:pt idx="283">
                  <c:v>2.830694950051075</c:v>
                </c:pt>
                <c:pt idx="284">
                  <c:v>2.830694950051075</c:v>
                </c:pt>
                <c:pt idx="285">
                  <c:v>2.830694950051075</c:v>
                </c:pt>
                <c:pt idx="286">
                  <c:v>2.830694950051075</c:v>
                </c:pt>
                <c:pt idx="287">
                  <c:v>2.830694950051075</c:v>
                </c:pt>
                <c:pt idx="288">
                  <c:v>2.830694950051075</c:v>
                </c:pt>
                <c:pt idx="289">
                  <c:v>2.830694950051075</c:v>
                </c:pt>
                <c:pt idx="290">
                  <c:v>2.830694950051075</c:v>
                </c:pt>
                <c:pt idx="291">
                  <c:v>2.830694950051075</c:v>
                </c:pt>
                <c:pt idx="292">
                  <c:v>2.830694950051075</c:v>
                </c:pt>
                <c:pt idx="293">
                  <c:v>2.830694950051075</c:v>
                </c:pt>
                <c:pt idx="294">
                  <c:v>2.830694950051075</c:v>
                </c:pt>
                <c:pt idx="295">
                  <c:v>2.830694950051075</c:v>
                </c:pt>
                <c:pt idx="296">
                  <c:v>2.830694950051075</c:v>
                </c:pt>
                <c:pt idx="297">
                  <c:v>2.830694950051075</c:v>
                </c:pt>
                <c:pt idx="298">
                  <c:v>2.830694950051075</c:v>
                </c:pt>
                <c:pt idx="299">
                  <c:v>2.830694950051075</c:v>
                </c:pt>
                <c:pt idx="300">
                  <c:v>2.830694950051075</c:v>
                </c:pt>
                <c:pt idx="301">
                  <c:v>2.830694950051075</c:v>
                </c:pt>
                <c:pt idx="302">
                  <c:v>2.830694950051075</c:v>
                </c:pt>
                <c:pt idx="303">
                  <c:v>2.830694950051075</c:v>
                </c:pt>
                <c:pt idx="304">
                  <c:v>2.830694950051075</c:v>
                </c:pt>
                <c:pt idx="305">
                  <c:v>2.830694950051075</c:v>
                </c:pt>
                <c:pt idx="306">
                  <c:v>2.830694950051075</c:v>
                </c:pt>
                <c:pt idx="307">
                  <c:v>3.0124835368393539</c:v>
                </c:pt>
                <c:pt idx="308">
                  <c:v>3.0124835368393539</c:v>
                </c:pt>
                <c:pt idx="309">
                  <c:v>3.0124835368393539</c:v>
                </c:pt>
                <c:pt idx="310">
                  <c:v>3.0124835368393539</c:v>
                </c:pt>
                <c:pt idx="311">
                  <c:v>3.0124835368393539</c:v>
                </c:pt>
                <c:pt idx="312">
                  <c:v>3.0124835368393539</c:v>
                </c:pt>
                <c:pt idx="313">
                  <c:v>3.0124835368393539</c:v>
                </c:pt>
                <c:pt idx="314">
                  <c:v>3.0124835368393539</c:v>
                </c:pt>
                <c:pt idx="315">
                  <c:v>3.0124835368393539</c:v>
                </c:pt>
                <c:pt idx="316">
                  <c:v>3.0124835368393539</c:v>
                </c:pt>
                <c:pt idx="317">
                  <c:v>3.0124835368393539</c:v>
                </c:pt>
                <c:pt idx="318">
                  <c:v>3.0124835368393539</c:v>
                </c:pt>
                <c:pt idx="319">
                  <c:v>3.0124835368393539</c:v>
                </c:pt>
                <c:pt idx="320">
                  <c:v>3.0124835368393539</c:v>
                </c:pt>
                <c:pt idx="321">
                  <c:v>3.0124835368393539</c:v>
                </c:pt>
                <c:pt idx="322">
                  <c:v>3.0124835368393539</c:v>
                </c:pt>
                <c:pt idx="323">
                  <c:v>3.0124835368393539</c:v>
                </c:pt>
                <c:pt idx="324">
                  <c:v>3.0124835368393539</c:v>
                </c:pt>
                <c:pt idx="325">
                  <c:v>3.0124835368393539</c:v>
                </c:pt>
                <c:pt idx="326">
                  <c:v>3.0124835368393539</c:v>
                </c:pt>
                <c:pt idx="327">
                  <c:v>3.0124835368393539</c:v>
                </c:pt>
                <c:pt idx="328">
                  <c:v>3.0124835368393539</c:v>
                </c:pt>
                <c:pt idx="329">
                  <c:v>3.0124835368393539</c:v>
                </c:pt>
                <c:pt idx="330">
                  <c:v>3.0124835368393539</c:v>
                </c:pt>
                <c:pt idx="331">
                  <c:v>3.0124835368393539</c:v>
                </c:pt>
                <c:pt idx="332">
                  <c:v>3.0124835368393539</c:v>
                </c:pt>
                <c:pt idx="333">
                  <c:v>3.0124835368393539</c:v>
                </c:pt>
                <c:pt idx="334">
                  <c:v>3.0124835368393539</c:v>
                </c:pt>
                <c:pt idx="335">
                  <c:v>3.0124835368393539</c:v>
                </c:pt>
                <c:pt idx="336">
                  <c:v>3.0047555934671606</c:v>
                </c:pt>
                <c:pt idx="337">
                  <c:v>3.0047555934671606</c:v>
                </c:pt>
                <c:pt idx="338">
                  <c:v>3.0047555934671606</c:v>
                </c:pt>
                <c:pt idx="339">
                  <c:v>3.0047555934671606</c:v>
                </c:pt>
                <c:pt idx="340">
                  <c:v>3.0047555934671606</c:v>
                </c:pt>
                <c:pt idx="341">
                  <c:v>3.0047555934671606</c:v>
                </c:pt>
                <c:pt idx="342">
                  <c:v>3.0047555934671606</c:v>
                </c:pt>
                <c:pt idx="343">
                  <c:v>3.0047555934671606</c:v>
                </c:pt>
                <c:pt idx="344">
                  <c:v>3.0047555934671606</c:v>
                </c:pt>
                <c:pt idx="345">
                  <c:v>3.0047555934671606</c:v>
                </c:pt>
                <c:pt idx="346">
                  <c:v>3.0047555934671606</c:v>
                </c:pt>
                <c:pt idx="347">
                  <c:v>3.0047555934671606</c:v>
                </c:pt>
                <c:pt idx="348">
                  <c:v>3.0047555934671606</c:v>
                </c:pt>
                <c:pt idx="349">
                  <c:v>3.0047555934671606</c:v>
                </c:pt>
                <c:pt idx="350">
                  <c:v>3.0047555934671606</c:v>
                </c:pt>
                <c:pt idx="351">
                  <c:v>3.0047555934671606</c:v>
                </c:pt>
                <c:pt idx="352">
                  <c:v>3.0047555934671606</c:v>
                </c:pt>
                <c:pt idx="353">
                  <c:v>3.0047555934671606</c:v>
                </c:pt>
                <c:pt idx="354">
                  <c:v>3.0047555934671606</c:v>
                </c:pt>
                <c:pt idx="355">
                  <c:v>3.0047555934671606</c:v>
                </c:pt>
                <c:pt idx="356">
                  <c:v>3.0047555934671606</c:v>
                </c:pt>
                <c:pt idx="357">
                  <c:v>3.0047555934671606</c:v>
                </c:pt>
                <c:pt idx="358">
                  <c:v>3.0047555934671606</c:v>
                </c:pt>
                <c:pt idx="359">
                  <c:v>3.0047555934671606</c:v>
                </c:pt>
                <c:pt idx="360">
                  <c:v>3.0047555934671606</c:v>
                </c:pt>
                <c:pt idx="361">
                  <c:v>3.0047555934671606</c:v>
                </c:pt>
                <c:pt idx="362">
                  <c:v>3.0047555934671606</c:v>
                </c:pt>
                <c:pt idx="363">
                  <c:v>3.0047555934671606</c:v>
                </c:pt>
                <c:pt idx="364">
                  <c:v>3.0047555934671606</c:v>
                </c:pt>
                <c:pt idx="365">
                  <c:v>3.0047555934671606</c:v>
                </c:pt>
                <c:pt idx="366">
                  <c:v>3.0047555934671606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82096"/>
        <c:axId val="153682656"/>
      </c:lineChart>
      <c:catAx>
        <c:axId val="153682096"/>
        <c:scaling>
          <c:orientation val="minMax"/>
        </c:scaling>
        <c:delete val="1"/>
        <c:axPos val="b"/>
        <c:majorTickMark val="out"/>
        <c:minorTickMark val="none"/>
        <c:tickLblPos val="nextTo"/>
        <c:crossAx val="153682656"/>
        <c:crosses val="autoZero"/>
        <c:auto val="1"/>
        <c:lblAlgn val="ctr"/>
        <c:lblOffset val="100"/>
        <c:noMultiLvlLbl val="0"/>
      </c:catAx>
      <c:valAx>
        <c:axId val="153682656"/>
        <c:scaling>
          <c:orientation val="minMax"/>
          <c:max val="3.3"/>
          <c:min val="1.7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682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831437435367111"/>
          <c:y val="0.46440677966101696"/>
          <c:w val="0.10754912099276112"/>
          <c:h val="7.2881355932203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IFERC v Gas Daily</a:t>
            </a:r>
          </a:p>
        </c:rich>
      </c:tx>
      <c:layout>
        <c:manualLayout>
          <c:xMode val="edge"/>
          <c:yMode val="edge"/>
          <c:x val="0.43123061013443642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86452947259561E-2"/>
          <c:y val="0.12203389830508475"/>
          <c:w val="0.92347466390899691"/>
          <c:h val="0.79152542372881352"/>
        </c:manualLayout>
      </c:layout>
      <c:lineChart>
        <c:grouping val="standard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IFGMR HSC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Data!$H$2:$H$369</c:f>
              <c:numCache>
                <c:formatCode>"$"#,##0.000</c:formatCode>
                <c:ptCount val="368"/>
                <c:pt idx="2">
                  <c:v>1.86</c:v>
                </c:pt>
                <c:pt idx="3">
                  <c:v>1.86</c:v>
                </c:pt>
                <c:pt idx="4">
                  <c:v>1.86</c:v>
                </c:pt>
                <c:pt idx="5">
                  <c:v>1.86</c:v>
                </c:pt>
                <c:pt idx="6">
                  <c:v>1.86</c:v>
                </c:pt>
                <c:pt idx="7">
                  <c:v>1.86</c:v>
                </c:pt>
                <c:pt idx="8">
                  <c:v>1.86</c:v>
                </c:pt>
                <c:pt idx="9">
                  <c:v>1.86</c:v>
                </c:pt>
                <c:pt idx="10">
                  <c:v>1.86</c:v>
                </c:pt>
                <c:pt idx="11">
                  <c:v>1.86</c:v>
                </c:pt>
                <c:pt idx="12">
                  <c:v>1.86</c:v>
                </c:pt>
                <c:pt idx="13">
                  <c:v>1.86</c:v>
                </c:pt>
                <c:pt idx="14">
                  <c:v>1.86</c:v>
                </c:pt>
                <c:pt idx="15">
                  <c:v>1.86</c:v>
                </c:pt>
                <c:pt idx="16">
                  <c:v>1.86</c:v>
                </c:pt>
                <c:pt idx="17">
                  <c:v>1.86</c:v>
                </c:pt>
                <c:pt idx="18">
                  <c:v>1.86</c:v>
                </c:pt>
                <c:pt idx="19">
                  <c:v>1.86</c:v>
                </c:pt>
                <c:pt idx="20">
                  <c:v>1.86</c:v>
                </c:pt>
                <c:pt idx="21">
                  <c:v>1.86</c:v>
                </c:pt>
                <c:pt idx="22">
                  <c:v>1.86</c:v>
                </c:pt>
                <c:pt idx="23">
                  <c:v>1.86</c:v>
                </c:pt>
                <c:pt idx="24">
                  <c:v>1.86</c:v>
                </c:pt>
                <c:pt idx="25">
                  <c:v>1.86</c:v>
                </c:pt>
                <c:pt idx="26">
                  <c:v>1.86</c:v>
                </c:pt>
                <c:pt idx="27">
                  <c:v>1.86</c:v>
                </c:pt>
                <c:pt idx="28">
                  <c:v>1.86</c:v>
                </c:pt>
                <c:pt idx="29">
                  <c:v>1.86</c:v>
                </c:pt>
                <c:pt idx="30">
                  <c:v>1.86</c:v>
                </c:pt>
                <c:pt idx="31">
                  <c:v>1.86</c:v>
                </c:pt>
                <c:pt idx="32">
                  <c:v>2.35</c:v>
                </c:pt>
                <c:pt idx="33">
                  <c:v>2.35</c:v>
                </c:pt>
                <c:pt idx="34">
                  <c:v>2.35</c:v>
                </c:pt>
                <c:pt idx="35">
                  <c:v>2.35</c:v>
                </c:pt>
                <c:pt idx="36">
                  <c:v>2.35</c:v>
                </c:pt>
                <c:pt idx="37">
                  <c:v>2.35</c:v>
                </c:pt>
                <c:pt idx="38">
                  <c:v>2.35</c:v>
                </c:pt>
                <c:pt idx="39">
                  <c:v>2.35</c:v>
                </c:pt>
                <c:pt idx="40">
                  <c:v>2.35</c:v>
                </c:pt>
                <c:pt idx="41">
                  <c:v>2.35</c:v>
                </c:pt>
                <c:pt idx="42">
                  <c:v>2.35</c:v>
                </c:pt>
                <c:pt idx="43">
                  <c:v>2.35</c:v>
                </c:pt>
                <c:pt idx="44">
                  <c:v>2.35</c:v>
                </c:pt>
                <c:pt idx="45">
                  <c:v>2.35</c:v>
                </c:pt>
                <c:pt idx="46">
                  <c:v>2.35</c:v>
                </c:pt>
                <c:pt idx="47">
                  <c:v>2.35</c:v>
                </c:pt>
                <c:pt idx="48">
                  <c:v>2.35</c:v>
                </c:pt>
                <c:pt idx="49">
                  <c:v>2.35</c:v>
                </c:pt>
                <c:pt idx="50">
                  <c:v>2.35</c:v>
                </c:pt>
                <c:pt idx="51">
                  <c:v>2.35</c:v>
                </c:pt>
                <c:pt idx="52">
                  <c:v>2.35</c:v>
                </c:pt>
                <c:pt idx="53">
                  <c:v>2.35</c:v>
                </c:pt>
                <c:pt idx="54">
                  <c:v>2.35</c:v>
                </c:pt>
                <c:pt idx="55">
                  <c:v>2.35</c:v>
                </c:pt>
                <c:pt idx="56">
                  <c:v>2.35</c:v>
                </c:pt>
                <c:pt idx="57">
                  <c:v>2.35</c:v>
                </c:pt>
                <c:pt idx="58">
                  <c:v>2.35</c:v>
                </c:pt>
                <c:pt idx="59">
                  <c:v>2.35</c:v>
                </c:pt>
                <c:pt idx="60">
                  <c:v>2.35</c:v>
                </c:pt>
                <c:pt idx="61">
                  <c:v>2.35</c:v>
                </c:pt>
                <c:pt idx="62">
                  <c:v>2.35</c:v>
                </c:pt>
                <c:pt idx="63">
                  <c:v>2.2400000000000002</c:v>
                </c:pt>
                <c:pt idx="64">
                  <c:v>2.2400000000000002</c:v>
                </c:pt>
                <c:pt idx="65">
                  <c:v>2.2400000000000002</c:v>
                </c:pt>
                <c:pt idx="66">
                  <c:v>2.2400000000000002</c:v>
                </c:pt>
                <c:pt idx="67">
                  <c:v>2.2400000000000002</c:v>
                </c:pt>
                <c:pt idx="68">
                  <c:v>2.2400000000000002</c:v>
                </c:pt>
                <c:pt idx="69">
                  <c:v>2.2400000000000002</c:v>
                </c:pt>
                <c:pt idx="70">
                  <c:v>2.2400000000000002</c:v>
                </c:pt>
                <c:pt idx="71">
                  <c:v>2.2400000000000002</c:v>
                </c:pt>
                <c:pt idx="72">
                  <c:v>2.2400000000000002</c:v>
                </c:pt>
                <c:pt idx="73">
                  <c:v>2.2400000000000002</c:v>
                </c:pt>
                <c:pt idx="74">
                  <c:v>2.2400000000000002</c:v>
                </c:pt>
                <c:pt idx="75">
                  <c:v>2.2400000000000002</c:v>
                </c:pt>
                <c:pt idx="76">
                  <c:v>2.2400000000000002</c:v>
                </c:pt>
                <c:pt idx="77">
                  <c:v>2.2400000000000002</c:v>
                </c:pt>
                <c:pt idx="78">
                  <c:v>2.2400000000000002</c:v>
                </c:pt>
                <c:pt idx="79">
                  <c:v>2.2400000000000002</c:v>
                </c:pt>
                <c:pt idx="80">
                  <c:v>2.2400000000000002</c:v>
                </c:pt>
                <c:pt idx="81">
                  <c:v>2.2400000000000002</c:v>
                </c:pt>
                <c:pt idx="82">
                  <c:v>2.2400000000000002</c:v>
                </c:pt>
                <c:pt idx="83">
                  <c:v>2.2400000000000002</c:v>
                </c:pt>
                <c:pt idx="84">
                  <c:v>2.2400000000000002</c:v>
                </c:pt>
                <c:pt idx="85">
                  <c:v>2.2400000000000002</c:v>
                </c:pt>
                <c:pt idx="86">
                  <c:v>2.2400000000000002</c:v>
                </c:pt>
                <c:pt idx="87">
                  <c:v>2.2400000000000002</c:v>
                </c:pt>
                <c:pt idx="88">
                  <c:v>2.2400000000000002</c:v>
                </c:pt>
                <c:pt idx="89">
                  <c:v>2.2400000000000002</c:v>
                </c:pt>
                <c:pt idx="90">
                  <c:v>2.2400000000000002</c:v>
                </c:pt>
                <c:pt idx="91">
                  <c:v>2.2400000000000002</c:v>
                </c:pt>
                <c:pt idx="92">
                  <c:v>2.2400000000000002</c:v>
                </c:pt>
                <c:pt idx="93">
                  <c:v>2.29</c:v>
                </c:pt>
                <c:pt idx="94">
                  <c:v>2.29</c:v>
                </c:pt>
                <c:pt idx="95">
                  <c:v>2.29</c:v>
                </c:pt>
                <c:pt idx="96">
                  <c:v>2.29</c:v>
                </c:pt>
                <c:pt idx="97">
                  <c:v>2.29</c:v>
                </c:pt>
                <c:pt idx="98">
                  <c:v>2.29</c:v>
                </c:pt>
                <c:pt idx="99">
                  <c:v>2.29</c:v>
                </c:pt>
                <c:pt idx="100">
                  <c:v>2.29</c:v>
                </c:pt>
                <c:pt idx="101">
                  <c:v>2.29</c:v>
                </c:pt>
                <c:pt idx="102">
                  <c:v>2.29</c:v>
                </c:pt>
                <c:pt idx="103">
                  <c:v>2.29</c:v>
                </c:pt>
                <c:pt idx="104">
                  <c:v>2.29</c:v>
                </c:pt>
                <c:pt idx="105">
                  <c:v>2.29</c:v>
                </c:pt>
                <c:pt idx="106">
                  <c:v>2.29</c:v>
                </c:pt>
                <c:pt idx="107">
                  <c:v>2.29</c:v>
                </c:pt>
                <c:pt idx="108">
                  <c:v>2.29</c:v>
                </c:pt>
                <c:pt idx="109">
                  <c:v>2.29</c:v>
                </c:pt>
                <c:pt idx="110">
                  <c:v>2.29</c:v>
                </c:pt>
                <c:pt idx="111">
                  <c:v>2.29</c:v>
                </c:pt>
                <c:pt idx="112">
                  <c:v>2.29</c:v>
                </c:pt>
                <c:pt idx="113">
                  <c:v>2.29</c:v>
                </c:pt>
                <c:pt idx="114">
                  <c:v>2.29</c:v>
                </c:pt>
                <c:pt idx="115">
                  <c:v>2.29</c:v>
                </c:pt>
                <c:pt idx="116">
                  <c:v>2.29</c:v>
                </c:pt>
                <c:pt idx="117">
                  <c:v>2.29</c:v>
                </c:pt>
                <c:pt idx="118">
                  <c:v>2.29</c:v>
                </c:pt>
                <c:pt idx="119">
                  <c:v>2.29</c:v>
                </c:pt>
                <c:pt idx="120">
                  <c:v>2.29</c:v>
                </c:pt>
                <c:pt idx="121">
                  <c:v>2.29</c:v>
                </c:pt>
                <c:pt idx="122">
                  <c:v>2.29</c:v>
                </c:pt>
                <c:pt idx="123">
                  <c:v>2.29</c:v>
                </c:pt>
                <c:pt idx="124">
                  <c:v>2.62</c:v>
                </c:pt>
                <c:pt idx="125">
                  <c:v>2.62</c:v>
                </c:pt>
                <c:pt idx="126">
                  <c:v>2.62</c:v>
                </c:pt>
                <c:pt idx="127">
                  <c:v>2.62</c:v>
                </c:pt>
                <c:pt idx="128">
                  <c:v>2.62</c:v>
                </c:pt>
                <c:pt idx="129">
                  <c:v>2.62</c:v>
                </c:pt>
                <c:pt idx="130">
                  <c:v>2.62</c:v>
                </c:pt>
                <c:pt idx="131">
                  <c:v>2.62</c:v>
                </c:pt>
                <c:pt idx="132">
                  <c:v>2.62</c:v>
                </c:pt>
                <c:pt idx="133">
                  <c:v>2.62</c:v>
                </c:pt>
                <c:pt idx="134">
                  <c:v>2.62</c:v>
                </c:pt>
                <c:pt idx="135">
                  <c:v>2.62</c:v>
                </c:pt>
                <c:pt idx="136">
                  <c:v>2.62</c:v>
                </c:pt>
                <c:pt idx="137">
                  <c:v>2.62</c:v>
                </c:pt>
                <c:pt idx="138">
                  <c:v>2.62</c:v>
                </c:pt>
                <c:pt idx="139">
                  <c:v>2.62</c:v>
                </c:pt>
                <c:pt idx="140">
                  <c:v>2.62</c:v>
                </c:pt>
                <c:pt idx="141">
                  <c:v>2.62</c:v>
                </c:pt>
                <c:pt idx="142">
                  <c:v>2.62</c:v>
                </c:pt>
                <c:pt idx="143">
                  <c:v>2.62</c:v>
                </c:pt>
                <c:pt idx="144">
                  <c:v>2.62</c:v>
                </c:pt>
                <c:pt idx="145">
                  <c:v>2.62</c:v>
                </c:pt>
                <c:pt idx="146">
                  <c:v>2.62</c:v>
                </c:pt>
                <c:pt idx="147">
                  <c:v>2.62</c:v>
                </c:pt>
                <c:pt idx="148">
                  <c:v>2.62</c:v>
                </c:pt>
                <c:pt idx="149">
                  <c:v>2.62</c:v>
                </c:pt>
                <c:pt idx="150">
                  <c:v>2.62</c:v>
                </c:pt>
                <c:pt idx="151">
                  <c:v>2.62</c:v>
                </c:pt>
                <c:pt idx="152">
                  <c:v>2.62</c:v>
                </c:pt>
                <c:pt idx="153">
                  <c:v>2.62</c:v>
                </c:pt>
                <c:pt idx="154">
                  <c:v>2.62</c:v>
                </c:pt>
                <c:pt idx="155">
                  <c:v>2.91</c:v>
                </c:pt>
                <c:pt idx="156">
                  <c:v>2.91</c:v>
                </c:pt>
                <c:pt idx="157">
                  <c:v>2.91</c:v>
                </c:pt>
                <c:pt idx="158">
                  <c:v>2.91</c:v>
                </c:pt>
                <c:pt idx="159">
                  <c:v>2.91</c:v>
                </c:pt>
                <c:pt idx="160">
                  <c:v>2.91</c:v>
                </c:pt>
                <c:pt idx="161">
                  <c:v>2.91</c:v>
                </c:pt>
                <c:pt idx="162">
                  <c:v>2.91</c:v>
                </c:pt>
                <c:pt idx="163">
                  <c:v>2.91</c:v>
                </c:pt>
                <c:pt idx="164">
                  <c:v>2.91</c:v>
                </c:pt>
                <c:pt idx="165">
                  <c:v>2.91</c:v>
                </c:pt>
                <c:pt idx="166">
                  <c:v>2.91</c:v>
                </c:pt>
                <c:pt idx="167">
                  <c:v>2.91</c:v>
                </c:pt>
                <c:pt idx="168">
                  <c:v>2.91</c:v>
                </c:pt>
                <c:pt idx="169">
                  <c:v>2.91</c:v>
                </c:pt>
                <c:pt idx="170">
                  <c:v>2.91</c:v>
                </c:pt>
                <c:pt idx="171">
                  <c:v>2.91</c:v>
                </c:pt>
                <c:pt idx="172">
                  <c:v>2.91</c:v>
                </c:pt>
                <c:pt idx="173">
                  <c:v>2.91</c:v>
                </c:pt>
                <c:pt idx="174">
                  <c:v>2.91</c:v>
                </c:pt>
                <c:pt idx="175">
                  <c:v>2.91</c:v>
                </c:pt>
                <c:pt idx="176">
                  <c:v>2.91</c:v>
                </c:pt>
                <c:pt idx="177">
                  <c:v>2.91</c:v>
                </c:pt>
                <c:pt idx="178">
                  <c:v>2.91</c:v>
                </c:pt>
                <c:pt idx="179">
                  <c:v>2.91</c:v>
                </c:pt>
                <c:pt idx="180">
                  <c:v>2.91</c:v>
                </c:pt>
                <c:pt idx="181">
                  <c:v>2.91</c:v>
                </c:pt>
                <c:pt idx="182">
                  <c:v>2.91</c:v>
                </c:pt>
                <c:pt idx="183">
                  <c:v>2.91</c:v>
                </c:pt>
                <c:pt idx="184">
                  <c:v>2.91</c:v>
                </c:pt>
                <c:pt idx="185">
                  <c:v>2.54</c:v>
                </c:pt>
                <c:pt idx="186">
                  <c:v>2.54</c:v>
                </c:pt>
                <c:pt idx="187">
                  <c:v>2.54</c:v>
                </c:pt>
                <c:pt idx="188">
                  <c:v>2.54</c:v>
                </c:pt>
                <c:pt idx="189">
                  <c:v>2.54</c:v>
                </c:pt>
                <c:pt idx="190">
                  <c:v>2.54</c:v>
                </c:pt>
                <c:pt idx="191">
                  <c:v>2.54</c:v>
                </c:pt>
                <c:pt idx="192">
                  <c:v>2.54</c:v>
                </c:pt>
                <c:pt idx="193">
                  <c:v>2.54</c:v>
                </c:pt>
                <c:pt idx="194">
                  <c:v>2.54</c:v>
                </c:pt>
                <c:pt idx="195">
                  <c:v>2.54</c:v>
                </c:pt>
                <c:pt idx="196">
                  <c:v>2.54</c:v>
                </c:pt>
                <c:pt idx="197">
                  <c:v>2.54</c:v>
                </c:pt>
                <c:pt idx="198">
                  <c:v>2.54</c:v>
                </c:pt>
                <c:pt idx="199">
                  <c:v>2.54</c:v>
                </c:pt>
                <c:pt idx="200">
                  <c:v>2.54</c:v>
                </c:pt>
                <c:pt idx="201">
                  <c:v>2.54</c:v>
                </c:pt>
                <c:pt idx="202">
                  <c:v>2.54</c:v>
                </c:pt>
                <c:pt idx="203">
                  <c:v>2.54</c:v>
                </c:pt>
                <c:pt idx="204">
                  <c:v>2.54</c:v>
                </c:pt>
                <c:pt idx="205">
                  <c:v>2.54</c:v>
                </c:pt>
                <c:pt idx="206">
                  <c:v>2.54</c:v>
                </c:pt>
                <c:pt idx="207">
                  <c:v>2.54</c:v>
                </c:pt>
                <c:pt idx="208">
                  <c:v>2.54</c:v>
                </c:pt>
                <c:pt idx="209">
                  <c:v>2.54</c:v>
                </c:pt>
                <c:pt idx="210">
                  <c:v>2.54</c:v>
                </c:pt>
                <c:pt idx="211">
                  <c:v>2.54</c:v>
                </c:pt>
                <c:pt idx="212">
                  <c:v>2.54</c:v>
                </c:pt>
                <c:pt idx="213">
                  <c:v>2.54</c:v>
                </c:pt>
                <c:pt idx="214">
                  <c:v>2.54</c:v>
                </c:pt>
                <c:pt idx="215">
                  <c:v>2.54</c:v>
                </c:pt>
                <c:pt idx="216">
                  <c:v>3.03</c:v>
                </c:pt>
                <c:pt idx="217">
                  <c:v>3.03</c:v>
                </c:pt>
                <c:pt idx="218">
                  <c:v>3.03</c:v>
                </c:pt>
                <c:pt idx="219">
                  <c:v>3.03</c:v>
                </c:pt>
                <c:pt idx="220">
                  <c:v>3.03</c:v>
                </c:pt>
                <c:pt idx="221">
                  <c:v>3.03</c:v>
                </c:pt>
                <c:pt idx="222">
                  <c:v>3.03</c:v>
                </c:pt>
                <c:pt idx="223">
                  <c:v>3.03</c:v>
                </c:pt>
                <c:pt idx="224">
                  <c:v>3.03</c:v>
                </c:pt>
                <c:pt idx="225">
                  <c:v>3.03</c:v>
                </c:pt>
                <c:pt idx="226">
                  <c:v>3.03</c:v>
                </c:pt>
                <c:pt idx="227">
                  <c:v>3.03</c:v>
                </c:pt>
                <c:pt idx="228">
                  <c:v>3.03</c:v>
                </c:pt>
                <c:pt idx="229">
                  <c:v>3.03</c:v>
                </c:pt>
                <c:pt idx="230">
                  <c:v>3.03</c:v>
                </c:pt>
                <c:pt idx="231">
                  <c:v>3.03</c:v>
                </c:pt>
                <c:pt idx="232">
                  <c:v>3.03</c:v>
                </c:pt>
                <c:pt idx="233">
                  <c:v>3.03</c:v>
                </c:pt>
                <c:pt idx="234">
                  <c:v>3.03</c:v>
                </c:pt>
                <c:pt idx="235">
                  <c:v>3.03</c:v>
                </c:pt>
                <c:pt idx="236">
                  <c:v>3.03</c:v>
                </c:pt>
                <c:pt idx="237">
                  <c:v>3.03</c:v>
                </c:pt>
                <c:pt idx="238">
                  <c:v>3.03</c:v>
                </c:pt>
                <c:pt idx="239">
                  <c:v>3.03</c:v>
                </c:pt>
                <c:pt idx="240">
                  <c:v>3.03</c:v>
                </c:pt>
                <c:pt idx="241">
                  <c:v>3.03</c:v>
                </c:pt>
                <c:pt idx="242">
                  <c:v>3.03</c:v>
                </c:pt>
                <c:pt idx="243">
                  <c:v>3.03</c:v>
                </c:pt>
                <c:pt idx="244">
                  <c:v>3.03</c:v>
                </c:pt>
                <c:pt idx="245">
                  <c:v>3.03</c:v>
                </c:pt>
                <c:pt idx="246">
                  <c:v>2.11</c:v>
                </c:pt>
                <c:pt idx="247">
                  <c:v>2.11</c:v>
                </c:pt>
                <c:pt idx="248">
                  <c:v>2.11</c:v>
                </c:pt>
                <c:pt idx="249">
                  <c:v>2.11</c:v>
                </c:pt>
                <c:pt idx="250">
                  <c:v>2.11</c:v>
                </c:pt>
                <c:pt idx="251">
                  <c:v>2.11</c:v>
                </c:pt>
                <c:pt idx="252">
                  <c:v>2.11</c:v>
                </c:pt>
                <c:pt idx="253">
                  <c:v>2.11</c:v>
                </c:pt>
                <c:pt idx="254">
                  <c:v>2.11</c:v>
                </c:pt>
                <c:pt idx="255">
                  <c:v>2.11</c:v>
                </c:pt>
                <c:pt idx="256">
                  <c:v>2.11</c:v>
                </c:pt>
                <c:pt idx="257">
                  <c:v>2.11</c:v>
                </c:pt>
                <c:pt idx="258">
                  <c:v>2.11</c:v>
                </c:pt>
                <c:pt idx="259">
                  <c:v>2.11</c:v>
                </c:pt>
                <c:pt idx="260">
                  <c:v>2.11</c:v>
                </c:pt>
                <c:pt idx="261">
                  <c:v>2.11</c:v>
                </c:pt>
                <c:pt idx="262">
                  <c:v>2.11</c:v>
                </c:pt>
                <c:pt idx="263">
                  <c:v>2.11</c:v>
                </c:pt>
                <c:pt idx="264">
                  <c:v>2.11</c:v>
                </c:pt>
                <c:pt idx="265">
                  <c:v>2.11</c:v>
                </c:pt>
                <c:pt idx="266">
                  <c:v>2.11</c:v>
                </c:pt>
                <c:pt idx="267">
                  <c:v>2.11</c:v>
                </c:pt>
                <c:pt idx="268">
                  <c:v>2.11</c:v>
                </c:pt>
                <c:pt idx="269">
                  <c:v>2.11</c:v>
                </c:pt>
                <c:pt idx="270">
                  <c:v>2.11</c:v>
                </c:pt>
                <c:pt idx="271">
                  <c:v>2.11</c:v>
                </c:pt>
                <c:pt idx="272">
                  <c:v>2.11</c:v>
                </c:pt>
                <c:pt idx="273">
                  <c:v>2.11</c:v>
                </c:pt>
                <c:pt idx="274">
                  <c:v>2.11</c:v>
                </c:pt>
                <c:pt idx="275">
                  <c:v>2.11</c:v>
                </c:pt>
                <c:pt idx="276">
                  <c:v>2.11</c:v>
                </c:pt>
                <c:pt idx="277">
                  <c:v>2.34</c:v>
                </c:pt>
                <c:pt idx="278">
                  <c:v>2.34</c:v>
                </c:pt>
                <c:pt idx="279">
                  <c:v>2.34</c:v>
                </c:pt>
                <c:pt idx="280">
                  <c:v>2.34</c:v>
                </c:pt>
                <c:pt idx="281">
                  <c:v>2.34</c:v>
                </c:pt>
                <c:pt idx="282">
                  <c:v>2.34</c:v>
                </c:pt>
                <c:pt idx="283">
                  <c:v>2.34</c:v>
                </c:pt>
                <c:pt idx="284">
                  <c:v>2.34</c:v>
                </c:pt>
                <c:pt idx="285">
                  <c:v>2.34</c:v>
                </c:pt>
                <c:pt idx="286">
                  <c:v>2.34</c:v>
                </c:pt>
                <c:pt idx="287">
                  <c:v>2.34</c:v>
                </c:pt>
                <c:pt idx="288">
                  <c:v>2.34</c:v>
                </c:pt>
                <c:pt idx="289">
                  <c:v>2.34</c:v>
                </c:pt>
                <c:pt idx="290">
                  <c:v>2.34</c:v>
                </c:pt>
                <c:pt idx="291">
                  <c:v>2.34</c:v>
                </c:pt>
                <c:pt idx="292">
                  <c:v>2.34</c:v>
                </c:pt>
                <c:pt idx="293">
                  <c:v>2.34</c:v>
                </c:pt>
                <c:pt idx="294">
                  <c:v>2.34</c:v>
                </c:pt>
                <c:pt idx="295">
                  <c:v>2.34</c:v>
                </c:pt>
                <c:pt idx="296">
                  <c:v>2.34</c:v>
                </c:pt>
                <c:pt idx="297">
                  <c:v>2.34</c:v>
                </c:pt>
                <c:pt idx="298">
                  <c:v>2.34</c:v>
                </c:pt>
                <c:pt idx="299">
                  <c:v>2.34</c:v>
                </c:pt>
                <c:pt idx="300">
                  <c:v>2.34</c:v>
                </c:pt>
                <c:pt idx="301">
                  <c:v>2.34</c:v>
                </c:pt>
                <c:pt idx="302">
                  <c:v>2.34</c:v>
                </c:pt>
                <c:pt idx="303">
                  <c:v>2.34</c:v>
                </c:pt>
                <c:pt idx="304">
                  <c:v>2.34</c:v>
                </c:pt>
                <c:pt idx="305">
                  <c:v>2.34</c:v>
                </c:pt>
                <c:pt idx="306">
                  <c:v>2.34</c:v>
                </c:pt>
                <c:pt idx="307">
                  <c:v>2.34</c:v>
                </c:pt>
                <c:pt idx="308">
                  <c:v>2.58</c:v>
                </c:pt>
                <c:pt idx="309">
                  <c:v>2.58</c:v>
                </c:pt>
                <c:pt idx="310">
                  <c:v>2.58</c:v>
                </c:pt>
                <c:pt idx="311">
                  <c:v>2.58</c:v>
                </c:pt>
                <c:pt idx="312">
                  <c:v>2.58</c:v>
                </c:pt>
                <c:pt idx="313">
                  <c:v>2.58</c:v>
                </c:pt>
                <c:pt idx="314">
                  <c:v>2.58</c:v>
                </c:pt>
                <c:pt idx="315">
                  <c:v>2.58</c:v>
                </c:pt>
                <c:pt idx="316">
                  <c:v>2.58</c:v>
                </c:pt>
                <c:pt idx="317">
                  <c:v>2.58</c:v>
                </c:pt>
                <c:pt idx="318">
                  <c:v>2.58</c:v>
                </c:pt>
                <c:pt idx="319">
                  <c:v>2.58</c:v>
                </c:pt>
                <c:pt idx="320">
                  <c:v>2.58</c:v>
                </c:pt>
                <c:pt idx="321">
                  <c:v>2.58</c:v>
                </c:pt>
                <c:pt idx="322">
                  <c:v>2.58</c:v>
                </c:pt>
                <c:pt idx="323">
                  <c:v>2.58</c:v>
                </c:pt>
                <c:pt idx="324">
                  <c:v>2.58</c:v>
                </c:pt>
                <c:pt idx="325">
                  <c:v>2.58</c:v>
                </c:pt>
                <c:pt idx="326">
                  <c:v>2.58</c:v>
                </c:pt>
                <c:pt idx="327">
                  <c:v>2.58</c:v>
                </c:pt>
                <c:pt idx="328">
                  <c:v>2.58</c:v>
                </c:pt>
                <c:pt idx="329">
                  <c:v>2.58</c:v>
                </c:pt>
                <c:pt idx="330">
                  <c:v>2.58</c:v>
                </c:pt>
                <c:pt idx="331">
                  <c:v>2.58</c:v>
                </c:pt>
                <c:pt idx="332">
                  <c:v>2.58</c:v>
                </c:pt>
                <c:pt idx="333">
                  <c:v>2.58</c:v>
                </c:pt>
                <c:pt idx="334">
                  <c:v>2.58</c:v>
                </c:pt>
                <c:pt idx="335">
                  <c:v>2.58</c:v>
                </c:pt>
                <c:pt idx="336">
                  <c:v>2.58</c:v>
                </c:pt>
                <c:pt idx="337">
                  <c:v>2.6</c:v>
                </c:pt>
                <c:pt idx="338">
                  <c:v>2.6</c:v>
                </c:pt>
                <c:pt idx="339">
                  <c:v>2.6</c:v>
                </c:pt>
                <c:pt idx="340">
                  <c:v>2.6</c:v>
                </c:pt>
                <c:pt idx="341">
                  <c:v>2.6</c:v>
                </c:pt>
                <c:pt idx="342">
                  <c:v>2.6</c:v>
                </c:pt>
                <c:pt idx="343">
                  <c:v>2.6</c:v>
                </c:pt>
                <c:pt idx="344">
                  <c:v>2.6</c:v>
                </c:pt>
                <c:pt idx="345">
                  <c:v>2.6</c:v>
                </c:pt>
                <c:pt idx="346">
                  <c:v>2.6</c:v>
                </c:pt>
                <c:pt idx="347">
                  <c:v>2.6</c:v>
                </c:pt>
                <c:pt idx="348">
                  <c:v>2.6</c:v>
                </c:pt>
                <c:pt idx="349">
                  <c:v>2.6</c:v>
                </c:pt>
                <c:pt idx="350">
                  <c:v>2.6</c:v>
                </c:pt>
                <c:pt idx="351">
                  <c:v>2.6</c:v>
                </c:pt>
                <c:pt idx="352">
                  <c:v>2.6</c:v>
                </c:pt>
                <c:pt idx="353">
                  <c:v>2.6</c:v>
                </c:pt>
                <c:pt idx="354">
                  <c:v>2.6</c:v>
                </c:pt>
                <c:pt idx="355">
                  <c:v>2.6</c:v>
                </c:pt>
                <c:pt idx="356">
                  <c:v>2.6</c:v>
                </c:pt>
                <c:pt idx="357">
                  <c:v>2.6</c:v>
                </c:pt>
                <c:pt idx="358">
                  <c:v>2.6</c:v>
                </c:pt>
                <c:pt idx="359">
                  <c:v>2.6</c:v>
                </c:pt>
                <c:pt idx="360">
                  <c:v>2.6</c:v>
                </c:pt>
                <c:pt idx="361">
                  <c:v>2.6</c:v>
                </c:pt>
                <c:pt idx="362">
                  <c:v>2.6</c:v>
                </c:pt>
                <c:pt idx="363">
                  <c:v>2.6</c:v>
                </c:pt>
                <c:pt idx="364">
                  <c:v>2.6</c:v>
                </c:pt>
                <c:pt idx="365">
                  <c:v>2.6</c:v>
                </c:pt>
                <c:pt idx="366">
                  <c:v>2.6</c:v>
                </c:pt>
                <c:pt idx="367">
                  <c:v>2.6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Data!$I$1</c:f>
              <c:strCache>
                <c:ptCount val="1"/>
                <c:pt idx="0">
                  <c:v>GD HSC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val>
            <c:numRef>
              <c:f>Data!$I$2:$I$369</c:f>
              <c:numCache>
                <c:formatCode>"$"#,##0.000</c:formatCode>
                <c:ptCount val="368"/>
                <c:pt idx="2">
                  <c:v>1.96</c:v>
                </c:pt>
                <c:pt idx="3">
                  <c:v>1.905</c:v>
                </c:pt>
                <c:pt idx="4">
                  <c:v>1.905</c:v>
                </c:pt>
                <c:pt idx="5">
                  <c:v>1.905</c:v>
                </c:pt>
                <c:pt idx="6">
                  <c:v>1.905</c:v>
                </c:pt>
                <c:pt idx="7">
                  <c:v>2.0150000000000001</c:v>
                </c:pt>
                <c:pt idx="8">
                  <c:v>1.97</c:v>
                </c:pt>
                <c:pt idx="9">
                  <c:v>2.0249999999999999</c:v>
                </c:pt>
                <c:pt idx="10">
                  <c:v>2.085</c:v>
                </c:pt>
                <c:pt idx="11">
                  <c:v>2.1349999999999998</c:v>
                </c:pt>
                <c:pt idx="12">
                  <c:v>2.1349999999999998</c:v>
                </c:pt>
                <c:pt idx="13">
                  <c:v>2.1349999999999998</c:v>
                </c:pt>
                <c:pt idx="14">
                  <c:v>2.0649999999999999</c:v>
                </c:pt>
                <c:pt idx="15">
                  <c:v>2.13</c:v>
                </c:pt>
                <c:pt idx="16">
                  <c:v>2.1</c:v>
                </c:pt>
                <c:pt idx="17">
                  <c:v>2.125</c:v>
                </c:pt>
                <c:pt idx="18">
                  <c:v>2.15</c:v>
                </c:pt>
                <c:pt idx="19">
                  <c:v>2.15</c:v>
                </c:pt>
                <c:pt idx="20">
                  <c:v>2.15</c:v>
                </c:pt>
                <c:pt idx="21">
                  <c:v>2.12</c:v>
                </c:pt>
                <c:pt idx="22">
                  <c:v>2.1850000000000001</c:v>
                </c:pt>
                <c:pt idx="23">
                  <c:v>2.2000000000000002</c:v>
                </c:pt>
                <c:pt idx="24">
                  <c:v>2.2749999999999999</c:v>
                </c:pt>
                <c:pt idx="25">
                  <c:v>2.2599999999999998</c:v>
                </c:pt>
                <c:pt idx="26">
                  <c:v>2.2599999999999998</c:v>
                </c:pt>
                <c:pt idx="27">
                  <c:v>2.2599999999999998</c:v>
                </c:pt>
                <c:pt idx="28">
                  <c:v>2.2349999999999999</c:v>
                </c:pt>
                <c:pt idx="29">
                  <c:v>2.3250000000000002</c:v>
                </c:pt>
                <c:pt idx="30">
                  <c:v>2.3149999999999999</c:v>
                </c:pt>
                <c:pt idx="31">
                  <c:v>2.335</c:v>
                </c:pt>
                <c:pt idx="32">
                  <c:v>2.29</c:v>
                </c:pt>
                <c:pt idx="33">
                  <c:v>2.29</c:v>
                </c:pt>
                <c:pt idx="34">
                  <c:v>2.29</c:v>
                </c:pt>
                <c:pt idx="35">
                  <c:v>2.21</c:v>
                </c:pt>
                <c:pt idx="36">
                  <c:v>2.31</c:v>
                </c:pt>
                <c:pt idx="37">
                  <c:v>2.3650000000000002</c:v>
                </c:pt>
                <c:pt idx="38">
                  <c:v>2.335</c:v>
                </c:pt>
                <c:pt idx="39">
                  <c:v>2.2400000000000002</c:v>
                </c:pt>
                <c:pt idx="40">
                  <c:v>2.2400000000000002</c:v>
                </c:pt>
                <c:pt idx="41">
                  <c:v>2.2400000000000002</c:v>
                </c:pt>
                <c:pt idx="42">
                  <c:v>2.2549999999999999</c:v>
                </c:pt>
                <c:pt idx="43">
                  <c:v>2.3149999999999999</c:v>
                </c:pt>
                <c:pt idx="44">
                  <c:v>2.2149999999999999</c:v>
                </c:pt>
                <c:pt idx="45">
                  <c:v>2.2200000000000002</c:v>
                </c:pt>
                <c:pt idx="46">
                  <c:v>2.29</c:v>
                </c:pt>
                <c:pt idx="47">
                  <c:v>2.29</c:v>
                </c:pt>
                <c:pt idx="48">
                  <c:v>2.29</c:v>
                </c:pt>
                <c:pt idx="49">
                  <c:v>2.3149999999999999</c:v>
                </c:pt>
                <c:pt idx="50">
                  <c:v>2.31</c:v>
                </c:pt>
                <c:pt idx="51">
                  <c:v>2.2749999999999999</c:v>
                </c:pt>
                <c:pt idx="52">
                  <c:v>2.2749999999999999</c:v>
                </c:pt>
                <c:pt idx="53">
                  <c:v>2.2349999999999999</c:v>
                </c:pt>
                <c:pt idx="54">
                  <c:v>2.2349999999999999</c:v>
                </c:pt>
                <c:pt idx="55">
                  <c:v>2.2349999999999999</c:v>
                </c:pt>
                <c:pt idx="56">
                  <c:v>2.2200000000000002</c:v>
                </c:pt>
                <c:pt idx="57">
                  <c:v>2.1949999999999998</c:v>
                </c:pt>
                <c:pt idx="58">
                  <c:v>2.2250000000000001</c:v>
                </c:pt>
                <c:pt idx="59">
                  <c:v>2.2650000000000001</c:v>
                </c:pt>
                <c:pt idx="60">
                  <c:v>2.23</c:v>
                </c:pt>
                <c:pt idx="61">
                  <c:v>2.23</c:v>
                </c:pt>
                <c:pt idx="62">
                  <c:v>2.23</c:v>
                </c:pt>
                <c:pt idx="63">
                  <c:v>2.25</c:v>
                </c:pt>
                <c:pt idx="64">
                  <c:v>2.36</c:v>
                </c:pt>
                <c:pt idx="65">
                  <c:v>2.375</c:v>
                </c:pt>
                <c:pt idx="66">
                  <c:v>2.38</c:v>
                </c:pt>
                <c:pt idx="67">
                  <c:v>2.3050000000000002</c:v>
                </c:pt>
                <c:pt idx="68">
                  <c:v>2.3050000000000002</c:v>
                </c:pt>
                <c:pt idx="69">
                  <c:v>2.3050000000000002</c:v>
                </c:pt>
                <c:pt idx="70">
                  <c:v>2.41</c:v>
                </c:pt>
                <c:pt idx="71">
                  <c:v>2.3849999999999998</c:v>
                </c:pt>
                <c:pt idx="72">
                  <c:v>2.38</c:v>
                </c:pt>
                <c:pt idx="73">
                  <c:v>2.37</c:v>
                </c:pt>
                <c:pt idx="74">
                  <c:v>2.29</c:v>
                </c:pt>
                <c:pt idx="75">
                  <c:v>2.29</c:v>
                </c:pt>
                <c:pt idx="76">
                  <c:v>2.29</c:v>
                </c:pt>
                <c:pt idx="77">
                  <c:v>2.2749999999999999</c:v>
                </c:pt>
                <c:pt idx="78">
                  <c:v>2.2749999999999999</c:v>
                </c:pt>
                <c:pt idx="79">
                  <c:v>2.2599999999999998</c:v>
                </c:pt>
                <c:pt idx="80">
                  <c:v>2.2450000000000001</c:v>
                </c:pt>
                <c:pt idx="81">
                  <c:v>2.2400000000000002</c:v>
                </c:pt>
                <c:pt idx="82">
                  <c:v>2.2400000000000002</c:v>
                </c:pt>
                <c:pt idx="83">
                  <c:v>2.2400000000000002</c:v>
                </c:pt>
                <c:pt idx="84">
                  <c:v>2.2149999999999999</c:v>
                </c:pt>
                <c:pt idx="85">
                  <c:v>2.2149999999999999</c:v>
                </c:pt>
                <c:pt idx="86">
                  <c:v>2.2450000000000001</c:v>
                </c:pt>
                <c:pt idx="87">
                  <c:v>2.2549999999999999</c:v>
                </c:pt>
                <c:pt idx="88">
                  <c:v>2.2650000000000001</c:v>
                </c:pt>
                <c:pt idx="89">
                  <c:v>2.2650000000000001</c:v>
                </c:pt>
                <c:pt idx="90">
                  <c:v>2.2650000000000001</c:v>
                </c:pt>
                <c:pt idx="91">
                  <c:v>2.2599999999999998</c:v>
                </c:pt>
                <c:pt idx="92">
                  <c:v>2.34</c:v>
                </c:pt>
                <c:pt idx="93">
                  <c:v>2.33</c:v>
                </c:pt>
                <c:pt idx="94">
                  <c:v>2.3199999999999998</c:v>
                </c:pt>
                <c:pt idx="95">
                  <c:v>2.2799999999999998</c:v>
                </c:pt>
                <c:pt idx="96">
                  <c:v>2.2799999999999998</c:v>
                </c:pt>
                <c:pt idx="97">
                  <c:v>2.2799999999999998</c:v>
                </c:pt>
                <c:pt idx="98">
                  <c:v>2.2799999999999998</c:v>
                </c:pt>
                <c:pt idx="99">
                  <c:v>2.3199999999999998</c:v>
                </c:pt>
                <c:pt idx="100">
                  <c:v>2.2200000000000002</c:v>
                </c:pt>
                <c:pt idx="101">
                  <c:v>2.2149999999999999</c:v>
                </c:pt>
                <c:pt idx="102">
                  <c:v>2.1749999999999998</c:v>
                </c:pt>
                <c:pt idx="103">
                  <c:v>2.1749999999999998</c:v>
                </c:pt>
                <c:pt idx="104">
                  <c:v>2.1749999999999998</c:v>
                </c:pt>
                <c:pt idx="105">
                  <c:v>2.1349999999999998</c:v>
                </c:pt>
                <c:pt idx="106">
                  <c:v>2.145</c:v>
                </c:pt>
                <c:pt idx="107">
                  <c:v>2.17</c:v>
                </c:pt>
                <c:pt idx="108">
                  <c:v>2.17</c:v>
                </c:pt>
                <c:pt idx="109">
                  <c:v>2.19</c:v>
                </c:pt>
                <c:pt idx="110">
                  <c:v>2.19</c:v>
                </c:pt>
                <c:pt idx="111">
                  <c:v>2.19</c:v>
                </c:pt>
                <c:pt idx="112">
                  <c:v>2.2149999999999999</c:v>
                </c:pt>
                <c:pt idx="113">
                  <c:v>2.2549999999999999</c:v>
                </c:pt>
                <c:pt idx="114">
                  <c:v>2.2749999999999999</c:v>
                </c:pt>
                <c:pt idx="115">
                  <c:v>2.3450000000000002</c:v>
                </c:pt>
                <c:pt idx="116">
                  <c:v>2.4449999999999998</c:v>
                </c:pt>
                <c:pt idx="117">
                  <c:v>2.4449999999999998</c:v>
                </c:pt>
                <c:pt idx="118">
                  <c:v>2.4449999999999998</c:v>
                </c:pt>
                <c:pt idx="119">
                  <c:v>2.56</c:v>
                </c:pt>
                <c:pt idx="120">
                  <c:v>2.5550000000000002</c:v>
                </c:pt>
                <c:pt idx="121">
                  <c:v>2.585</c:v>
                </c:pt>
                <c:pt idx="122">
                  <c:v>2.6850000000000001</c:v>
                </c:pt>
                <c:pt idx="123">
                  <c:v>2.5649999999999999</c:v>
                </c:pt>
                <c:pt idx="124">
                  <c:v>2.6</c:v>
                </c:pt>
                <c:pt idx="125">
                  <c:v>2.6</c:v>
                </c:pt>
                <c:pt idx="126">
                  <c:v>2.54</c:v>
                </c:pt>
                <c:pt idx="127">
                  <c:v>2.6150000000000002</c:v>
                </c:pt>
                <c:pt idx="128">
                  <c:v>2.6549999999999998</c:v>
                </c:pt>
                <c:pt idx="129">
                  <c:v>2.6850000000000001</c:v>
                </c:pt>
                <c:pt idx="130">
                  <c:v>2.7050000000000001</c:v>
                </c:pt>
                <c:pt idx="131">
                  <c:v>2.7050000000000001</c:v>
                </c:pt>
                <c:pt idx="132">
                  <c:v>2.7050000000000001</c:v>
                </c:pt>
                <c:pt idx="133">
                  <c:v>2.7450000000000001</c:v>
                </c:pt>
                <c:pt idx="134">
                  <c:v>2.81</c:v>
                </c:pt>
                <c:pt idx="135">
                  <c:v>2.82</c:v>
                </c:pt>
                <c:pt idx="136">
                  <c:v>2.79</c:v>
                </c:pt>
                <c:pt idx="137">
                  <c:v>2.73</c:v>
                </c:pt>
                <c:pt idx="138">
                  <c:v>2.73</c:v>
                </c:pt>
                <c:pt idx="139">
                  <c:v>2.73</c:v>
                </c:pt>
                <c:pt idx="140">
                  <c:v>2.75</c:v>
                </c:pt>
                <c:pt idx="141">
                  <c:v>2.7050000000000001</c:v>
                </c:pt>
                <c:pt idx="142">
                  <c:v>2.75</c:v>
                </c:pt>
                <c:pt idx="143">
                  <c:v>2.88</c:v>
                </c:pt>
                <c:pt idx="144">
                  <c:v>2.9649999999999999</c:v>
                </c:pt>
                <c:pt idx="145">
                  <c:v>2.9649999999999999</c:v>
                </c:pt>
                <c:pt idx="146">
                  <c:v>2.9649999999999999</c:v>
                </c:pt>
                <c:pt idx="147">
                  <c:v>2.96</c:v>
                </c:pt>
                <c:pt idx="148">
                  <c:v>3.04</c:v>
                </c:pt>
                <c:pt idx="149">
                  <c:v>3.105</c:v>
                </c:pt>
                <c:pt idx="150">
                  <c:v>3</c:v>
                </c:pt>
                <c:pt idx="151">
                  <c:v>2.89</c:v>
                </c:pt>
                <c:pt idx="152">
                  <c:v>2.89</c:v>
                </c:pt>
                <c:pt idx="153">
                  <c:v>2.89</c:v>
                </c:pt>
                <c:pt idx="154">
                  <c:v>2.8650000000000002</c:v>
                </c:pt>
                <c:pt idx="155">
                  <c:v>2.92</c:v>
                </c:pt>
                <c:pt idx="156">
                  <c:v>2.72</c:v>
                </c:pt>
                <c:pt idx="157">
                  <c:v>2.56</c:v>
                </c:pt>
                <c:pt idx="158">
                  <c:v>2.44</c:v>
                </c:pt>
                <c:pt idx="159">
                  <c:v>2.44</c:v>
                </c:pt>
                <c:pt idx="160">
                  <c:v>2.44</c:v>
                </c:pt>
                <c:pt idx="161">
                  <c:v>2.44</c:v>
                </c:pt>
                <c:pt idx="162">
                  <c:v>2.56</c:v>
                </c:pt>
                <c:pt idx="163">
                  <c:v>2.665</c:v>
                </c:pt>
                <c:pt idx="164">
                  <c:v>2.74</c:v>
                </c:pt>
                <c:pt idx="165">
                  <c:v>2.8650000000000002</c:v>
                </c:pt>
                <c:pt idx="166">
                  <c:v>2.8650000000000002</c:v>
                </c:pt>
                <c:pt idx="167">
                  <c:v>2.8650000000000002</c:v>
                </c:pt>
                <c:pt idx="168">
                  <c:v>2.78</c:v>
                </c:pt>
                <c:pt idx="169">
                  <c:v>2.5950000000000002</c:v>
                </c:pt>
                <c:pt idx="170">
                  <c:v>2.5</c:v>
                </c:pt>
                <c:pt idx="171">
                  <c:v>2.4849999999999999</c:v>
                </c:pt>
                <c:pt idx="172">
                  <c:v>2.4449999999999998</c:v>
                </c:pt>
                <c:pt idx="173">
                  <c:v>2.4449999999999998</c:v>
                </c:pt>
                <c:pt idx="174">
                  <c:v>2.4449999999999998</c:v>
                </c:pt>
                <c:pt idx="175">
                  <c:v>2.4849999999999999</c:v>
                </c:pt>
                <c:pt idx="176">
                  <c:v>2.3050000000000002</c:v>
                </c:pt>
                <c:pt idx="177">
                  <c:v>2.3050000000000002</c:v>
                </c:pt>
                <c:pt idx="178">
                  <c:v>2.4550000000000001</c:v>
                </c:pt>
                <c:pt idx="179">
                  <c:v>2.54</c:v>
                </c:pt>
                <c:pt idx="180">
                  <c:v>2.54</c:v>
                </c:pt>
                <c:pt idx="181">
                  <c:v>2.54</c:v>
                </c:pt>
                <c:pt idx="182">
                  <c:v>2.5</c:v>
                </c:pt>
                <c:pt idx="183">
                  <c:v>2.5249999999999999</c:v>
                </c:pt>
                <c:pt idx="184">
                  <c:v>2.5449999999999999</c:v>
                </c:pt>
                <c:pt idx="185">
                  <c:v>2.35</c:v>
                </c:pt>
                <c:pt idx="186">
                  <c:v>2.3450000000000002</c:v>
                </c:pt>
                <c:pt idx="187">
                  <c:v>2.3450000000000002</c:v>
                </c:pt>
                <c:pt idx="188">
                  <c:v>2.3450000000000002</c:v>
                </c:pt>
                <c:pt idx="189">
                  <c:v>2.5099999999999998</c:v>
                </c:pt>
                <c:pt idx="190">
                  <c:v>2.4900000000000002</c:v>
                </c:pt>
                <c:pt idx="191">
                  <c:v>2.5049999999999999</c:v>
                </c:pt>
                <c:pt idx="192">
                  <c:v>2.52</c:v>
                </c:pt>
                <c:pt idx="193">
                  <c:v>2.39</c:v>
                </c:pt>
                <c:pt idx="194">
                  <c:v>2.39</c:v>
                </c:pt>
                <c:pt idx="195">
                  <c:v>2.39</c:v>
                </c:pt>
                <c:pt idx="196">
                  <c:v>2.56</c:v>
                </c:pt>
                <c:pt idx="197">
                  <c:v>2.73</c:v>
                </c:pt>
                <c:pt idx="198">
                  <c:v>2.8849999999999998</c:v>
                </c:pt>
                <c:pt idx="199">
                  <c:v>2.7650000000000001</c:v>
                </c:pt>
                <c:pt idx="200">
                  <c:v>2.73</c:v>
                </c:pt>
                <c:pt idx="201">
                  <c:v>2.73</c:v>
                </c:pt>
                <c:pt idx="202">
                  <c:v>2.73</c:v>
                </c:pt>
                <c:pt idx="203">
                  <c:v>2.855</c:v>
                </c:pt>
                <c:pt idx="204">
                  <c:v>2.92</c:v>
                </c:pt>
                <c:pt idx="205">
                  <c:v>2.9049999999999998</c:v>
                </c:pt>
                <c:pt idx="206">
                  <c:v>3.0049999999999999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2.96</c:v>
                </c:pt>
                <c:pt idx="211">
                  <c:v>2.9350000000000001</c:v>
                </c:pt>
                <c:pt idx="212">
                  <c:v>2.99</c:v>
                </c:pt>
                <c:pt idx="213">
                  <c:v>2.9950000000000001</c:v>
                </c:pt>
                <c:pt idx="214">
                  <c:v>2.7949999999999999</c:v>
                </c:pt>
                <c:pt idx="215">
                  <c:v>2.7949999999999999</c:v>
                </c:pt>
                <c:pt idx="216">
                  <c:v>2.7949999999999999</c:v>
                </c:pt>
                <c:pt idx="217">
                  <c:v>2.7</c:v>
                </c:pt>
                <c:pt idx="218">
                  <c:v>2.7850000000000001</c:v>
                </c:pt>
                <c:pt idx="219">
                  <c:v>2.8250000000000002</c:v>
                </c:pt>
                <c:pt idx="220">
                  <c:v>2.6949999999999998</c:v>
                </c:pt>
                <c:pt idx="221">
                  <c:v>2.58</c:v>
                </c:pt>
                <c:pt idx="222">
                  <c:v>2.58</c:v>
                </c:pt>
                <c:pt idx="223">
                  <c:v>2.58</c:v>
                </c:pt>
                <c:pt idx="224">
                  <c:v>2.5499999999999998</c:v>
                </c:pt>
                <c:pt idx="225">
                  <c:v>2.395</c:v>
                </c:pt>
                <c:pt idx="226">
                  <c:v>2.37</c:v>
                </c:pt>
                <c:pt idx="227">
                  <c:v>2.355</c:v>
                </c:pt>
                <c:pt idx="228">
                  <c:v>2.105</c:v>
                </c:pt>
                <c:pt idx="229">
                  <c:v>2.105</c:v>
                </c:pt>
                <c:pt idx="230">
                  <c:v>2.105</c:v>
                </c:pt>
                <c:pt idx="231">
                  <c:v>2.27</c:v>
                </c:pt>
                <c:pt idx="232">
                  <c:v>2.1850000000000001</c:v>
                </c:pt>
                <c:pt idx="233">
                  <c:v>2.1949999999999998</c:v>
                </c:pt>
                <c:pt idx="234">
                  <c:v>2.2000000000000002</c:v>
                </c:pt>
                <c:pt idx="235">
                  <c:v>2.125</c:v>
                </c:pt>
                <c:pt idx="236">
                  <c:v>2.125</c:v>
                </c:pt>
                <c:pt idx="237">
                  <c:v>2.125</c:v>
                </c:pt>
                <c:pt idx="238">
                  <c:v>2.02</c:v>
                </c:pt>
                <c:pt idx="239">
                  <c:v>2.0350000000000001</c:v>
                </c:pt>
                <c:pt idx="240">
                  <c:v>1.95</c:v>
                </c:pt>
                <c:pt idx="241">
                  <c:v>1.95</c:v>
                </c:pt>
                <c:pt idx="242">
                  <c:v>1.95</c:v>
                </c:pt>
                <c:pt idx="243">
                  <c:v>1.95</c:v>
                </c:pt>
                <c:pt idx="244">
                  <c:v>1.95</c:v>
                </c:pt>
                <c:pt idx="245">
                  <c:v>2.2050000000000001</c:v>
                </c:pt>
                <c:pt idx="246">
                  <c:v>2.2149999999999999</c:v>
                </c:pt>
                <c:pt idx="247">
                  <c:v>2.14</c:v>
                </c:pt>
                <c:pt idx="248">
                  <c:v>2.16</c:v>
                </c:pt>
                <c:pt idx="249">
                  <c:v>2.1549999999999998</c:v>
                </c:pt>
                <c:pt idx="250">
                  <c:v>2.1549999999999998</c:v>
                </c:pt>
                <c:pt idx="251">
                  <c:v>2.1549999999999998</c:v>
                </c:pt>
                <c:pt idx="252">
                  <c:v>2.1850000000000001</c:v>
                </c:pt>
                <c:pt idx="253">
                  <c:v>2.1850000000000001</c:v>
                </c:pt>
                <c:pt idx="254">
                  <c:v>2.2400000000000002</c:v>
                </c:pt>
                <c:pt idx="255">
                  <c:v>2.2149999999999999</c:v>
                </c:pt>
                <c:pt idx="256">
                  <c:v>2.2549999999999999</c:v>
                </c:pt>
                <c:pt idx="257">
                  <c:v>2.2549999999999999</c:v>
                </c:pt>
                <c:pt idx="258">
                  <c:v>2.2549999999999999</c:v>
                </c:pt>
                <c:pt idx="259">
                  <c:v>2.36</c:v>
                </c:pt>
                <c:pt idx="260">
                  <c:v>2.4900000000000002</c:v>
                </c:pt>
                <c:pt idx="261">
                  <c:v>2.5449999999999999</c:v>
                </c:pt>
                <c:pt idx="262">
                  <c:v>2.52</c:v>
                </c:pt>
                <c:pt idx="263">
                  <c:v>2.5499999999999998</c:v>
                </c:pt>
                <c:pt idx="264">
                  <c:v>2.5499999999999998</c:v>
                </c:pt>
                <c:pt idx="265">
                  <c:v>2.5499999999999998</c:v>
                </c:pt>
                <c:pt idx="266">
                  <c:v>2.69</c:v>
                </c:pt>
                <c:pt idx="267">
                  <c:v>2.5950000000000002</c:v>
                </c:pt>
                <c:pt idx="268">
                  <c:v>2.4350000000000001</c:v>
                </c:pt>
                <c:pt idx="269">
                  <c:v>2.415</c:v>
                </c:pt>
                <c:pt idx="270">
                  <c:v>2.415</c:v>
                </c:pt>
                <c:pt idx="271">
                  <c:v>2.415</c:v>
                </c:pt>
                <c:pt idx="272">
                  <c:v>2.415</c:v>
                </c:pt>
                <c:pt idx="273">
                  <c:v>2.34</c:v>
                </c:pt>
                <c:pt idx="274">
                  <c:v>2.2850000000000001</c:v>
                </c:pt>
                <c:pt idx="275">
                  <c:v>2.3050000000000002</c:v>
                </c:pt>
                <c:pt idx="276">
                  <c:v>2.2599999999999998</c:v>
                </c:pt>
                <c:pt idx="277">
                  <c:v>2.2549999999999999</c:v>
                </c:pt>
                <c:pt idx="278">
                  <c:v>2.2549999999999999</c:v>
                </c:pt>
                <c:pt idx="279">
                  <c:v>2.2549999999999999</c:v>
                </c:pt>
                <c:pt idx="280">
                  <c:v>2.2549999999999999</c:v>
                </c:pt>
                <c:pt idx="281">
                  <c:v>2.145</c:v>
                </c:pt>
                <c:pt idx="282">
                  <c:v>2.1749999999999998</c:v>
                </c:pt>
                <c:pt idx="283">
                  <c:v>2.1949999999999998</c:v>
                </c:pt>
                <c:pt idx="284">
                  <c:v>2.2000000000000002</c:v>
                </c:pt>
                <c:pt idx="285">
                  <c:v>2.2000000000000002</c:v>
                </c:pt>
                <c:pt idx="286">
                  <c:v>2.2000000000000002</c:v>
                </c:pt>
                <c:pt idx="287">
                  <c:v>2.19</c:v>
                </c:pt>
                <c:pt idx="288">
                  <c:v>2.2200000000000002</c:v>
                </c:pt>
                <c:pt idx="289">
                  <c:v>2.2400000000000002</c:v>
                </c:pt>
                <c:pt idx="290">
                  <c:v>2.27</c:v>
                </c:pt>
                <c:pt idx="291">
                  <c:v>2.2549999999999999</c:v>
                </c:pt>
                <c:pt idx="292">
                  <c:v>2.2549999999999999</c:v>
                </c:pt>
                <c:pt idx="293">
                  <c:v>2.2549999999999999</c:v>
                </c:pt>
                <c:pt idx="294">
                  <c:v>2.2549999999999999</c:v>
                </c:pt>
                <c:pt idx="295">
                  <c:v>2.33</c:v>
                </c:pt>
                <c:pt idx="296">
                  <c:v>2.375</c:v>
                </c:pt>
                <c:pt idx="297">
                  <c:v>2.5099999999999998</c:v>
                </c:pt>
                <c:pt idx="298">
                  <c:v>2.56</c:v>
                </c:pt>
                <c:pt idx="299">
                  <c:v>2.56</c:v>
                </c:pt>
                <c:pt idx="300">
                  <c:v>2.56</c:v>
                </c:pt>
                <c:pt idx="301">
                  <c:v>2.5099999999999998</c:v>
                </c:pt>
                <c:pt idx="302">
                  <c:v>2.625</c:v>
                </c:pt>
                <c:pt idx="303">
                  <c:v>2.68</c:v>
                </c:pt>
                <c:pt idx="304">
                  <c:v>2.6749999999999998</c:v>
                </c:pt>
                <c:pt idx="305">
                  <c:v>2.8050000000000002</c:v>
                </c:pt>
                <c:pt idx="306">
                  <c:v>2.8050000000000002</c:v>
                </c:pt>
                <c:pt idx="307">
                  <c:v>2.8050000000000002</c:v>
                </c:pt>
                <c:pt idx="308">
                  <c:v>2.6549999999999998</c:v>
                </c:pt>
                <c:pt idx="309">
                  <c:v>2.7749999999999999</c:v>
                </c:pt>
                <c:pt idx="310">
                  <c:v>2.86</c:v>
                </c:pt>
                <c:pt idx="311">
                  <c:v>2.7549999999999999</c:v>
                </c:pt>
                <c:pt idx="312">
                  <c:v>2.6349999999999998</c:v>
                </c:pt>
                <c:pt idx="313">
                  <c:v>2.6349999999999998</c:v>
                </c:pt>
                <c:pt idx="314">
                  <c:v>2.6349999999999998</c:v>
                </c:pt>
                <c:pt idx="315">
                  <c:v>2.68</c:v>
                </c:pt>
                <c:pt idx="316">
                  <c:v>2.54</c:v>
                </c:pt>
                <c:pt idx="317">
                  <c:v>2.56</c:v>
                </c:pt>
                <c:pt idx="318">
                  <c:v>2.585</c:v>
                </c:pt>
                <c:pt idx="319">
                  <c:v>2.5750000000000002</c:v>
                </c:pt>
                <c:pt idx="320">
                  <c:v>2.5750000000000002</c:v>
                </c:pt>
                <c:pt idx="321">
                  <c:v>2.5750000000000002</c:v>
                </c:pt>
                <c:pt idx="322">
                  <c:v>2.5550000000000002</c:v>
                </c:pt>
                <c:pt idx="323">
                  <c:v>2.57</c:v>
                </c:pt>
                <c:pt idx="324">
                  <c:v>2.61</c:v>
                </c:pt>
                <c:pt idx="325">
                  <c:v>2.61</c:v>
                </c:pt>
                <c:pt idx="326">
                  <c:v>2.6150000000000002</c:v>
                </c:pt>
                <c:pt idx="327">
                  <c:v>2.6150000000000002</c:v>
                </c:pt>
                <c:pt idx="328">
                  <c:v>2.6150000000000002</c:v>
                </c:pt>
                <c:pt idx="329">
                  <c:v>2.6150000000000002</c:v>
                </c:pt>
                <c:pt idx="330">
                  <c:v>2.5449999999999999</c:v>
                </c:pt>
                <c:pt idx="331">
                  <c:v>2.5049999999999999</c:v>
                </c:pt>
                <c:pt idx="332">
                  <c:v>2.5249999999999999</c:v>
                </c:pt>
                <c:pt idx="333">
                  <c:v>2.5249999999999999</c:v>
                </c:pt>
                <c:pt idx="334">
                  <c:v>2.5249999999999999</c:v>
                </c:pt>
                <c:pt idx="335">
                  <c:v>2.5249999999999999</c:v>
                </c:pt>
                <c:pt idx="336">
                  <c:v>2.5950000000000002</c:v>
                </c:pt>
                <c:pt idx="337">
                  <c:v>2.66</c:v>
                </c:pt>
                <c:pt idx="338">
                  <c:v>2.74</c:v>
                </c:pt>
                <c:pt idx="339">
                  <c:v>2.8250000000000002</c:v>
                </c:pt>
                <c:pt idx="340">
                  <c:v>2.75</c:v>
                </c:pt>
                <c:pt idx="341">
                  <c:v>2.75</c:v>
                </c:pt>
                <c:pt idx="342">
                  <c:v>2.75</c:v>
                </c:pt>
                <c:pt idx="343">
                  <c:v>2.8</c:v>
                </c:pt>
                <c:pt idx="344">
                  <c:v>2.83</c:v>
                </c:pt>
                <c:pt idx="345">
                  <c:v>2.7850000000000001</c:v>
                </c:pt>
                <c:pt idx="346">
                  <c:v>2.72</c:v>
                </c:pt>
                <c:pt idx="347">
                  <c:v>2.77</c:v>
                </c:pt>
                <c:pt idx="348">
                  <c:v>2.77</c:v>
                </c:pt>
                <c:pt idx="349">
                  <c:v>2.77</c:v>
                </c:pt>
                <c:pt idx="350">
                  <c:v>2.8050000000000002</c:v>
                </c:pt>
                <c:pt idx="351">
                  <c:v>2.83</c:v>
                </c:pt>
                <c:pt idx="352">
                  <c:v>2.78</c:v>
                </c:pt>
                <c:pt idx="353">
                  <c:v>2.84</c:v>
                </c:pt>
                <c:pt idx="354">
                  <c:v>2.82</c:v>
                </c:pt>
                <c:pt idx="355">
                  <c:v>2.82</c:v>
                </c:pt>
                <c:pt idx="356">
                  <c:v>2.82</c:v>
                </c:pt>
                <c:pt idx="357">
                  <c:v>2.75</c:v>
                </c:pt>
                <c:pt idx="358">
                  <c:v>2.76</c:v>
                </c:pt>
                <c:pt idx="359">
                  <c:v>2.7949999999999999</c:v>
                </c:pt>
                <c:pt idx="360">
                  <c:v>2.78</c:v>
                </c:pt>
                <c:pt idx="361">
                  <c:v>2.83</c:v>
                </c:pt>
                <c:pt idx="362">
                  <c:v>2.83</c:v>
                </c:pt>
                <c:pt idx="363">
                  <c:v>2.83</c:v>
                </c:pt>
                <c:pt idx="364">
                  <c:v>2.86</c:v>
                </c:pt>
                <c:pt idx="365">
                  <c:v>2.9750000000000001</c:v>
                </c:pt>
                <c:pt idx="366">
                  <c:v>2.9750000000000001</c:v>
                </c:pt>
                <c:pt idx="367">
                  <c:v>2.86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96080"/>
        <c:axId val="156496640"/>
      </c:lineChart>
      <c:catAx>
        <c:axId val="156496080"/>
        <c:scaling>
          <c:orientation val="minMax"/>
        </c:scaling>
        <c:delete val="1"/>
        <c:axPos val="b"/>
        <c:majorTickMark val="out"/>
        <c:minorTickMark val="none"/>
        <c:tickLblPos val="nextTo"/>
        <c:crossAx val="156496640"/>
        <c:crosses val="autoZero"/>
        <c:auto val="1"/>
        <c:lblAlgn val="ctr"/>
        <c:lblOffset val="100"/>
        <c:noMultiLvlLbl val="0"/>
      </c:catAx>
      <c:valAx>
        <c:axId val="156496640"/>
        <c:scaling>
          <c:orientation val="minMax"/>
          <c:max val="3.4"/>
          <c:min val="1.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496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574974146845914"/>
          <c:y val="0.95423728813559328"/>
          <c:w val="0.40330920372285417"/>
          <c:h val="4.06779661016949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047569803516028E-2"/>
          <c:y val="3.5593220338983052E-2"/>
          <c:w val="0.92761116856256465"/>
          <c:h val="0.88135593220338981"/>
        </c:manualLayout>
      </c:layout>
      <c:lineChart>
        <c:grouping val="standard"/>
        <c:varyColors val="0"/>
        <c:ser>
          <c:idx val="0"/>
          <c:order val="0"/>
          <c:tx>
            <c:strRef>
              <c:f>Data!$G$1:$G$2</c:f>
              <c:strCache>
                <c:ptCount val="2"/>
                <c:pt idx="0">
                  <c:v>% Change in </c:v>
                </c:pt>
                <c:pt idx="1">
                  <c:v>Daily Volume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Data!$G$3:$G$369</c:f>
              <c:numCache>
                <c:formatCode>0%</c:formatCode>
                <c:ptCount val="367"/>
                <c:pt idx="1">
                  <c:v>0</c:v>
                </c:pt>
                <c:pt idx="2">
                  <c:v>-0.22922076947325751</c:v>
                </c:pt>
                <c:pt idx="3">
                  <c:v>-9.909092408968681E-2</c:v>
                </c:pt>
                <c:pt idx="4">
                  <c:v>3.831751975375252E-2</c:v>
                </c:pt>
                <c:pt idx="5">
                  <c:v>0.30853118005880537</c:v>
                </c:pt>
                <c:pt idx="6">
                  <c:v>-0.18778180301806141</c:v>
                </c:pt>
                <c:pt idx="7">
                  <c:v>5.2909595803764344E-2</c:v>
                </c:pt>
                <c:pt idx="8">
                  <c:v>-2.0281718009918437E-3</c:v>
                </c:pt>
                <c:pt idx="9">
                  <c:v>-6.9972079975652829E-2</c:v>
                </c:pt>
                <c:pt idx="10">
                  <c:v>-0.11649036756884515</c:v>
                </c:pt>
                <c:pt idx="11">
                  <c:v>1.7776036451757932E-2</c:v>
                </c:pt>
                <c:pt idx="12">
                  <c:v>9.1660405709992579E-2</c:v>
                </c:pt>
                <c:pt idx="13">
                  <c:v>-5.5320628738350308E-2</c:v>
                </c:pt>
                <c:pt idx="14">
                  <c:v>3.9096437880104223E-2</c:v>
                </c:pt>
                <c:pt idx="15">
                  <c:v>0.17968707169720299</c:v>
                </c:pt>
                <c:pt idx="16">
                  <c:v>0.13782932985451346</c:v>
                </c:pt>
                <c:pt idx="17">
                  <c:v>-0.18269940296505008</c:v>
                </c:pt>
                <c:pt idx="18">
                  <c:v>-0.13683969698510334</c:v>
                </c:pt>
                <c:pt idx="19">
                  <c:v>-2.8081592117814639E-2</c:v>
                </c:pt>
                <c:pt idx="20">
                  <c:v>4.7828196737629176E-2</c:v>
                </c:pt>
                <c:pt idx="21">
                  <c:v>0.28732686612162384</c:v>
                </c:pt>
                <c:pt idx="22">
                  <c:v>-4.1493890894986146E-2</c:v>
                </c:pt>
                <c:pt idx="23">
                  <c:v>-0.25969659601200595</c:v>
                </c:pt>
                <c:pt idx="24">
                  <c:v>0.12420018747198107</c:v>
                </c:pt>
                <c:pt idx="25">
                  <c:v>1.9402537716055622E-2</c:v>
                </c:pt>
                <c:pt idx="26">
                  <c:v>4.8166991583852389E-2</c:v>
                </c:pt>
                <c:pt idx="27">
                  <c:v>-0.31153572720356204</c:v>
                </c:pt>
                <c:pt idx="28">
                  <c:v>0.18723326609020038</c:v>
                </c:pt>
                <c:pt idx="29">
                  <c:v>2.0212153115750548E-2</c:v>
                </c:pt>
                <c:pt idx="30">
                  <c:v>-8.2427565446433385E-2</c:v>
                </c:pt>
                <c:pt idx="31">
                  <c:v>0.10720456116102278</c:v>
                </c:pt>
                <c:pt idx="32">
                  <c:v>2.5552770399191883E-2</c:v>
                </c:pt>
                <c:pt idx="33">
                  <c:v>8.8167567844167433E-2</c:v>
                </c:pt>
                <c:pt idx="34">
                  <c:v>7.6507726941891056E-3</c:v>
                </c:pt>
                <c:pt idx="35">
                  <c:v>1.2989399647490187E-2</c:v>
                </c:pt>
                <c:pt idx="36">
                  <c:v>-5.9097785602434623E-2</c:v>
                </c:pt>
                <c:pt idx="37">
                  <c:v>-2.9631991255237747E-2</c:v>
                </c:pt>
                <c:pt idx="38">
                  <c:v>-4.2505507862949168E-2</c:v>
                </c:pt>
                <c:pt idx="39">
                  <c:v>-8.9005988023952293E-3</c:v>
                </c:pt>
                <c:pt idx="40">
                  <c:v>4.9719581922138448E-2</c:v>
                </c:pt>
                <c:pt idx="41">
                  <c:v>9.0889527136081796E-2</c:v>
                </c:pt>
                <c:pt idx="42">
                  <c:v>1.493693385188634E-2</c:v>
                </c:pt>
                <c:pt idx="43">
                  <c:v>-3.3765161029306406E-2</c:v>
                </c:pt>
                <c:pt idx="44">
                  <c:v>-2.4029207916519146E-2</c:v>
                </c:pt>
                <c:pt idx="45">
                  <c:v>-3.0242401607711418E-2</c:v>
                </c:pt>
                <c:pt idx="46">
                  <c:v>2.7642557606675049E-2</c:v>
                </c:pt>
                <c:pt idx="47">
                  <c:v>1.8275499117207709E-2</c:v>
                </c:pt>
                <c:pt idx="48">
                  <c:v>8.2583404187255936E-3</c:v>
                </c:pt>
                <c:pt idx="49">
                  <c:v>8.6128474975171003E-3</c:v>
                </c:pt>
                <c:pt idx="50">
                  <c:v>0.13084383319188436</c:v>
                </c:pt>
                <c:pt idx="51">
                  <c:v>-4.6034660677430943E-2</c:v>
                </c:pt>
                <c:pt idx="52">
                  <c:v>2.3768791727854371E-3</c:v>
                </c:pt>
                <c:pt idx="53">
                  <c:v>5.7852772111997193E-2</c:v>
                </c:pt>
                <c:pt idx="54">
                  <c:v>2.7949449189606239E-3</c:v>
                </c:pt>
                <c:pt idx="55">
                  <c:v>1.7077467250129406E-2</c:v>
                </c:pt>
                <c:pt idx="56">
                  <c:v>-2.5299068629856996E-3</c:v>
                </c:pt>
                <c:pt idx="57">
                  <c:v>-5.0317613372884609E-2</c:v>
                </c:pt>
                <c:pt idx="58">
                  <c:v>-0.48085936648427124</c:v>
                </c:pt>
                <c:pt idx="59">
                  <c:v>-4.834820765389488E-2</c:v>
                </c:pt>
                <c:pt idx="60">
                  <c:v>-2.4947002260456021E-2</c:v>
                </c:pt>
                <c:pt idx="61">
                  <c:v>2.9540804728347237E-2</c:v>
                </c:pt>
                <c:pt idx="62">
                  <c:v>0.18025455155321177</c:v>
                </c:pt>
                <c:pt idx="63">
                  <c:v>3.5029041017065103E-2</c:v>
                </c:pt>
                <c:pt idx="64">
                  <c:v>-1.0410988771394446E-2</c:v>
                </c:pt>
                <c:pt idx="65">
                  <c:v>-2.3867547204911195E-2</c:v>
                </c:pt>
                <c:pt idx="66">
                  <c:v>-1.9912532847615426E-2</c:v>
                </c:pt>
                <c:pt idx="67">
                  <c:v>5.2938512059790043E-3</c:v>
                </c:pt>
                <c:pt idx="68">
                  <c:v>3.1953959989038008E-2</c:v>
                </c:pt>
                <c:pt idx="69">
                  <c:v>2.4140205744441857E-2</c:v>
                </c:pt>
                <c:pt idx="70">
                  <c:v>1.4936906716778279E-2</c:v>
                </c:pt>
                <c:pt idx="71">
                  <c:v>-6.1709863882155512E-2</c:v>
                </c:pt>
                <c:pt idx="72">
                  <c:v>-5.5002557343510096E-2</c:v>
                </c:pt>
                <c:pt idx="73">
                  <c:v>-2.9424272493469208E-2</c:v>
                </c:pt>
                <c:pt idx="74">
                  <c:v>3.4329686231947786E-2</c:v>
                </c:pt>
                <c:pt idx="75">
                  <c:v>1.2980370205948763E-2</c:v>
                </c:pt>
                <c:pt idx="76">
                  <c:v>4.3946817246565406E-2</c:v>
                </c:pt>
                <c:pt idx="77">
                  <c:v>2.0010127131670743E-2</c:v>
                </c:pt>
                <c:pt idx="78">
                  <c:v>1.721303463045749E-2</c:v>
                </c:pt>
                <c:pt idx="79">
                  <c:v>-3.8827602123240275E-2</c:v>
                </c:pt>
                <c:pt idx="80">
                  <c:v>-5.5120487795375352E-2</c:v>
                </c:pt>
                <c:pt idx="81">
                  <c:v>-3.6071439045133268E-3</c:v>
                </c:pt>
                <c:pt idx="82">
                  <c:v>7.7682507911606399E-2</c:v>
                </c:pt>
                <c:pt idx="83">
                  <c:v>-1.2968865589581085E-2</c:v>
                </c:pt>
                <c:pt idx="84">
                  <c:v>-9.4404852999474594E-3</c:v>
                </c:pt>
                <c:pt idx="85">
                  <c:v>-7.7577717078246072E-3</c:v>
                </c:pt>
                <c:pt idx="86">
                  <c:v>-3.3412062906849511E-2</c:v>
                </c:pt>
                <c:pt idx="87">
                  <c:v>-3.6409771630429293E-2</c:v>
                </c:pt>
                <c:pt idx="88">
                  <c:v>1.3904152602245088E-2</c:v>
                </c:pt>
                <c:pt idx="89">
                  <c:v>5.7853378940556491E-2</c:v>
                </c:pt>
                <c:pt idx="90">
                  <c:v>1.7930909255980829E-2</c:v>
                </c:pt>
                <c:pt idx="91">
                  <c:v>-1.0439696533250206E-2</c:v>
                </c:pt>
                <c:pt idx="92">
                  <c:v>-1.0709119905055086E-2</c:v>
                </c:pt>
                <c:pt idx="93">
                  <c:v>-5.5127816312355138E-2</c:v>
                </c:pt>
                <c:pt idx="94">
                  <c:v>-1.1388597550115729E-2</c:v>
                </c:pt>
                <c:pt idx="95">
                  <c:v>-5.193804904450653E-2</c:v>
                </c:pt>
                <c:pt idx="96">
                  <c:v>8.4790001619402436E-2</c:v>
                </c:pt>
                <c:pt idx="97">
                  <c:v>-7.0122594631927791E-3</c:v>
                </c:pt>
                <c:pt idx="98">
                  <c:v>-1.5834965552859549E-2</c:v>
                </c:pt>
                <c:pt idx="99">
                  <c:v>-1.3600805973687425E-2</c:v>
                </c:pt>
                <c:pt idx="100">
                  <c:v>0.15511716402964146</c:v>
                </c:pt>
                <c:pt idx="101">
                  <c:v>1.0487027464451537E-2</c:v>
                </c:pt>
                <c:pt idx="102">
                  <c:v>6.3352230979248705E-2</c:v>
                </c:pt>
                <c:pt idx="103">
                  <c:v>4.4651829520600622E-2</c:v>
                </c:pt>
                <c:pt idx="104">
                  <c:v>0.11771148430165838</c:v>
                </c:pt>
                <c:pt idx="105">
                  <c:v>6.8703402384826501E-2</c:v>
                </c:pt>
                <c:pt idx="106">
                  <c:v>2.9490964157135844E-2</c:v>
                </c:pt>
                <c:pt idx="107">
                  <c:v>-3.2248450529465747E-2</c:v>
                </c:pt>
                <c:pt idx="108">
                  <c:v>-5.173229958291746E-2</c:v>
                </c:pt>
                <c:pt idx="109">
                  <c:v>2.8041334543690954E-2</c:v>
                </c:pt>
                <c:pt idx="110">
                  <c:v>6.6189021912049756E-2</c:v>
                </c:pt>
                <c:pt idx="111">
                  <c:v>3.7406316542500796E-2</c:v>
                </c:pt>
                <c:pt idx="112">
                  <c:v>-5.9849665033793041E-2</c:v>
                </c:pt>
                <c:pt idx="113">
                  <c:v>1.0305954355995323E-2</c:v>
                </c:pt>
                <c:pt idx="114">
                  <c:v>-0.313111018736625</c:v>
                </c:pt>
                <c:pt idx="115">
                  <c:v>-2.2414960096963695E-2</c:v>
                </c:pt>
                <c:pt idx="116">
                  <c:v>-1.0755254323580449E-2</c:v>
                </c:pt>
                <c:pt idx="117">
                  <c:v>0.21479880570165033</c:v>
                </c:pt>
                <c:pt idx="118">
                  <c:v>8.1012818084233121E-2</c:v>
                </c:pt>
                <c:pt idx="119">
                  <c:v>-8.603470336554269E-3</c:v>
                </c:pt>
                <c:pt idx="120">
                  <c:v>-1.0395217147135826E-2</c:v>
                </c:pt>
                <c:pt idx="121">
                  <c:v>-5.9762932103357723E-2</c:v>
                </c:pt>
                <c:pt idx="122">
                  <c:v>1.3372956909359819E-3</c:v>
                </c:pt>
                <c:pt idx="123">
                  <c:v>-0.2341264383624444</c:v>
                </c:pt>
                <c:pt idx="124">
                  <c:v>8.7252160207547461E-2</c:v>
                </c:pt>
                <c:pt idx="125">
                  <c:v>5.127386767317773E-3</c:v>
                </c:pt>
                <c:pt idx="126">
                  <c:v>-2.2779204927688295E-2</c:v>
                </c:pt>
                <c:pt idx="127">
                  <c:v>-1.4996110518885544E-2</c:v>
                </c:pt>
                <c:pt idx="128">
                  <c:v>-3.0231074041643879E-2</c:v>
                </c:pt>
                <c:pt idx="129">
                  <c:v>-7.7389232663372887E-2</c:v>
                </c:pt>
                <c:pt idx="130">
                  <c:v>9.9729306168971459E-3</c:v>
                </c:pt>
                <c:pt idx="131">
                  <c:v>0.12723730839107222</c:v>
                </c:pt>
                <c:pt idx="132">
                  <c:v>1.4285811560748641E-2</c:v>
                </c:pt>
                <c:pt idx="133">
                  <c:v>-3.6631288314209068E-3</c:v>
                </c:pt>
                <c:pt idx="134">
                  <c:v>2.8621467463523812E-3</c:v>
                </c:pt>
                <c:pt idx="135">
                  <c:v>-7.7938486627048428E-2</c:v>
                </c:pt>
                <c:pt idx="136">
                  <c:v>-8.7984719158594793E-2</c:v>
                </c:pt>
                <c:pt idx="137">
                  <c:v>4.3218939254909272E-2</c:v>
                </c:pt>
                <c:pt idx="138">
                  <c:v>9.7760545306527863E-2</c:v>
                </c:pt>
                <c:pt idx="139">
                  <c:v>2.0899756822480561E-2</c:v>
                </c:pt>
                <c:pt idx="140">
                  <c:v>-4.3564077259269744E-2</c:v>
                </c:pt>
                <c:pt idx="141">
                  <c:v>7.8376341571164937E-2</c:v>
                </c:pt>
                <c:pt idx="142">
                  <c:v>-0.12772270699166996</c:v>
                </c:pt>
                <c:pt idx="143">
                  <c:v>-4.6621834047741249E-2</c:v>
                </c:pt>
                <c:pt idx="144">
                  <c:v>2.0519291288314062E-2</c:v>
                </c:pt>
                <c:pt idx="145">
                  <c:v>9.7574200719809601E-2</c:v>
                </c:pt>
                <c:pt idx="146">
                  <c:v>-1.4864697547084164E-2</c:v>
                </c:pt>
                <c:pt idx="147">
                  <c:v>-1.6522742369681501E-2</c:v>
                </c:pt>
                <c:pt idx="148">
                  <c:v>-5.2082601178007606E-3</c:v>
                </c:pt>
                <c:pt idx="149">
                  <c:v>-3.285710137352274E-2</c:v>
                </c:pt>
                <c:pt idx="150">
                  <c:v>-4.6598032139193717E-2</c:v>
                </c:pt>
                <c:pt idx="151">
                  <c:v>1.5859603995932142E-2</c:v>
                </c:pt>
                <c:pt idx="152">
                  <c:v>-1.7201020095254546E-4</c:v>
                </c:pt>
                <c:pt idx="153">
                  <c:v>0.10675778588320169</c:v>
                </c:pt>
                <c:pt idx="154">
                  <c:v>0.1582658569500674</c:v>
                </c:pt>
                <c:pt idx="155">
                  <c:v>6.5636957796831718E-3</c:v>
                </c:pt>
                <c:pt idx="156">
                  <c:v>-9.4076591167446738E-2</c:v>
                </c:pt>
                <c:pt idx="157">
                  <c:v>-5.2691852385609118E-2</c:v>
                </c:pt>
                <c:pt idx="158">
                  <c:v>-1.2434618917035364E-2</c:v>
                </c:pt>
                <c:pt idx="159">
                  <c:v>8.5099789634273532E-2</c:v>
                </c:pt>
                <c:pt idx="160">
                  <c:v>5.868262801238619E-2</c:v>
                </c:pt>
                <c:pt idx="161">
                  <c:v>1.4876544574371708E-2</c:v>
                </c:pt>
                <c:pt idx="162">
                  <c:v>-2.3084359964494452E-2</c:v>
                </c:pt>
                <c:pt idx="163">
                  <c:v>-3.8828393887068109E-2</c:v>
                </c:pt>
                <c:pt idx="164">
                  <c:v>-5.1883062323926234E-2</c:v>
                </c:pt>
                <c:pt idx="165">
                  <c:v>1.833376797443095E-2</c:v>
                </c:pt>
                <c:pt idx="166">
                  <c:v>6.1007972665148028E-2</c:v>
                </c:pt>
                <c:pt idx="167">
                  <c:v>2.7900797165633262E-2</c:v>
                </c:pt>
                <c:pt idx="168">
                  <c:v>-2.0155756730351037E-2</c:v>
                </c:pt>
                <c:pt idx="169">
                  <c:v>7.0153991094761428E-3</c:v>
                </c:pt>
                <c:pt idx="170">
                  <c:v>-2.2951910555813727E-2</c:v>
                </c:pt>
                <c:pt idx="171">
                  <c:v>-0.17219745415666421</c:v>
                </c:pt>
                <c:pt idx="172">
                  <c:v>1.3499349908456476E-2</c:v>
                </c:pt>
                <c:pt idx="173">
                  <c:v>0.16382576282844208</c:v>
                </c:pt>
                <c:pt idx="174">
                  <c:v>7.2959340998193286E-3</c:v>
                </c:pt>
                <c:pt idx="175">
                  <c:v>6.5403438710972289E-2</c:v>
                </c:pt>
                <c:pt idx="176">
                  <c:v>-1.5065323115659342E-2</c:v>
                </c:pt>
                <c:pt idx="177">
                  <c:v>-0.11157370309723706</c:v>
                </c:pt>
                <c:pt idx="178">
                  <c:v>-0.46233728740160834</c:v>
                </c:pt>
                <c:pt idx="179">
                  <c:v>1.1648497360624982E-2</c:v>
                </c:pt>
                <c:pt idx="180">
                  <c:v>0.34412360465884317</c:v>
                </c:pt>
                <c:pt idx="181">
                  <c:v>1.2055923825268025E-2</c:v>
                </c:pt>
                <c:pt idx="182">
                  <c:v>3.6164848815208137E-2</c:v>
                </c:pt>
                <c:pt idx="183">
                  <c:v>-3.4613090396399385E-2</c:v>
                </c:pt>
                <c:pt idx="184">
                  <c:v>-0.61055361961904253</c:v>
                </c:pt>
                <c:pt idx="185">
                  <c:v>-0.11650561173247012</c:v>
                </c:pt>
                <c:pt idx="186">
                  <c:v>6.0319234716317241E-2</c:v>
                </c:pt>
                <c:pt idx="187">
                  <c:v>5.1238807267669349E-2</c:v>
                </c:pt>
                <c:pt idx="188">
                  <c:v>2.7115261003416921E-2</c:v>
                </c:pt>
                <c:pt idx="189">
                  <c:v>5.4860550444048306E-2</c:v>
                </c:pt>
                <c:pt idx="190">
                  <c:v>3.3302261845008421E-3</c:v>
                </c:pt>
                <c:pt idx="191">
                  <c:v>-7.6899977692743218E-2</c:v>
                </c:pt>
                <c:pt idx="192">
                  <c:v>-4.7931860894153116E-3</c:v>
                </c:pt>
                <c:pt idx="193">
                  <c:v>-5.6303783636115351E-2</c:v>
                </c:pt>
                <c:pt idx="194">
                  <c:v>0.12795406899180484</c:v>
                </c:pt>
                <c:pt idx="195">
                  <c:v>-5.450556444116933E-2</c:v>
                </c:pt>
                <c:pt idx="196">
                  <c:v>-1.5303649920506016E-2</c:v>
                </c:pt>
                <c:pt idx="197">
                  <c:v>-2.6254997400072689E-3</c:v>
                </c:pt>
                <c:pt idx="198">
                  <c:v>-6.580477522985799E-2</c:v>
                </c:pt>
                <c:pt idx="199">
                  <c:v>-5.2647686083987601E-2</c:v>
                </c:pt>
                <c:pt idx="200">
                  <c:v>0.11080591531808867</c:v>
                </c:pt>
                <c:pt idx="201">
                  <c:v>0.26037951833751588</c:v>
                </c:pt>
                <c:pt idx="202">
                  <c:v>0.12763097249961605</c:v>
                </c:pt>
                <c:pt idx="203">
                  <c:v>-0.1105816398037841</c:v>
                </c:pt>
                <c:pt idx="204">
                  <c:v>-7.4710046693779286E-2</c:v>
                </c:pt>
                <c:pt idx="205">
                  <c:v>-0.18744410659989255</c:v>
                </c:pt>
                <c:pt idx="206">
                  <c:v>6.4846193004144959E-2</c:v>
                </c:pt>
                <c:pt idx="207">
                  <c:v>0.10641063131559282</c:v>
                </c:pt>
                <c:pt idx="208">
                  <c:v>-2.9606583701324848E-2</c:v>
                </c:pt>
                <c:pt idx="209">
                  <c:v>-4.6667973892826044E-2</c:v>
                </c:pt>
                <c:pt idx="210">
                  <c:v>-3.8274728790390677E-2</c:v>
                </c:pt>
                <c:pt idx="211">
                  <c:v>2.1910413976233794E-3</c:v>
                </c:pt>
                <c:pt idx="212">
                  <c:v>-6.7223116947472877E-2</c:v>
                </c:pt>
                <c:pt idx="213">
                  <c:v>6.5754257027531654E-2</c:v>
                </c:pt>
                <c:pt idx="214">
                  <c:v>7.801172476807218E-2</c:v>
                </c:pt>
                <c:pt idx="215">
                  <c:v>-0.21784791825728161</c:v>
                </c:pt>
                <c:pt idx="216">
                  <c:v>0.27016100348564254</c:v>
                </c:pt>
                <c:pt idx="217">
                  <c:v>-2.341778295476615E-2</c:v>
                </c:pt>
                <c:pt idx="218">
                  <c:v>-0.57041186726498405</c:v>
                </c:pt>
                <c:pt idx="219">
                  <c:v>-9.357157741196076E-2</c:v>
                </c:pt>
                <c:pt idx="220">
                  <c:v>-7.5972781184489316E-2</c:v>
                </c:pt>
                <c:pt idx="221">
                  <c:v>9.1100831431366172E-2</c:v>
                </c:pt>
                <c:pt idx="222">
                  <c:v>8.0282257686648928E-2</c:v>
                </c:pt>
                <c:pt idx="223">
                  <c:v>-3.4903793932810963E-2</c:v>
                </c:pt>
                <c:pt idx="224">
                  <c:v>-6.3372075035836889E-2</c:v>
                </c:pt>
                <c:pt idx="225">
                  <c:v>-4.3814219423268337E-3</c:v>
                </c:pt>
                <c:pt idx="226">
                  <c:v>-4.2738181386155656E-2</c:v>
                </c:pt>
                <c:pt idx="227">
                  <c:v>-5.8173423088791656E-2</c:v>
                </c:pt>
                <c:pt idx="228">
                  <c:v>4.5979894018361417E-2</c:v>
                </c:pt>
                <c:pt idx="229">
                  <c:v>6.8694848647935097E-2</c:v>
                </c:pt>
                <c:pt idx="230">
                  <c:v>7.6285971560424673E-2</c:v>
                </c:pt>
                <c:pt idx="231">
                  <c:v>-7.760584548780123E-3</c:v>
                </c:pt>
                <c:pt idx="232">
                  <c:v>-7.6468313728682499E-2</c:v>
                </c:pt>
                <c:pt idx="233">
                  <c:v>-0.10520574442482641</c:v>
                </c:pt>
                <c:pt idx="234">
                  <c:v>2.4336453110084481E-2</c:v>
                </c:pt>
                <c:pt idx="235">
                  <c:v>-4.3293611273280866E-2</c:v>
                </c:pt>
                <c:pt idx="236">
                  <c:v>-3.6304729954849155E-3</c:v>
                </c:pt>
                <c:pt idx="237">
                  <c:v>0.1363952057784657</c:v>
                </c:pt>
                <c:pt idx="238">
                  <c:v>9.5958236908670211E-2</c:v>
                </c:pt>
                <c:pt idx="239">
                  <c:v>0.35177658776535431</c:v>
                </c:pt>
                <c:pt idx="240">
                  <c:v>-6.9198537822648828E-2</c:v>
                </c:pt>
                <c:pt idx="241">
                  <c:v>-0.52191725090592567</c:v>
                </c:pt>
                <c:pt idx="242">
                  <c:v>-4.4417873871025165E-2</c:v>
                </c:pt>
                <c:pt idx="243">
                  <c:v>-0.13303327511308152</c:v>
                </c:pt>
                <c:pt idx="244">
                  <c:v>0.26709063307758579</c:v>
                </c:pt>
                <c:pt idx="245">
                  <c:v>-7.5130790743632422E-2</c:v>
                </c:pt>
                <c:pt idx="246">
                  <c:v>-0.13103565263378475</c:v>
                </c:pt>
                <c:pt idx="247">
                  <c:v>-9.317698391055361E-2</c:v>
                </c:pt>
                <c:pt idx="248">
                  <c:v>0.14557197979383749</c:v>
                </c:pt>
                <c:pt idx="249">
                  <c:v>0.48150367510256942</c:v>
                </c:pt>
                <c:pt idx="250">
                  <c:v>0.29288970291751815</c:v>
                </c:pt>
                <c:pt idx="251">
                  <c:v>-1.0342981870759651</c:v>
                </c:pt>
                <c:pt idx="252">
                  <c:v>-0.35405351982756184</c:v>
                </c:pt>
                <c:pt idx="253">
                  <c:v>0.34118194220513454</c:v>
                </c:pt>
                <c:pt idx="254">
                  <c:v>4.8169943513495975E-2</c:v>
                </c:pt>
                <c:pt idx="255">
                  <c:v>-0.40866044183552136</c:v>
                </c:pt>
                <c:pt idx="256">
                  <c:v>0.14858417103213925</c:v>
                </c:pt>
                <c:pt idx="257">
                  <c:v>0.42617123869180368</c:v>
                </c:pt>
                <c:pt idx="258">
                  <c:v>-0.22659870250231698</c:v>
                </c:pt>
                <c:pt idx="259">
                  <c:v>0.38821011815488166</c:v>
                </c:pt>
                <c:pt idx="260">
                  <c:v>-0.23166455159156274</c:v>
                </c:pt>
                <c:pt idx="261">
                  <c:v>-0.61765474014102895</c:v>
                </c:pt>
                <c:pt idx="262">
                  <c:v>0.22700938967136156</c:v>
                </c:pt>
                <c:pt idx="263">
                  <c:v>-0.35761315036362362</c:v>
                </c:pt>
                <c:pt idx="264">
                  <c:v>0.44562148639432947</c:v>
                </c:pt>
                <c:pt idx="265">
                  <c:v>0.22386860393047345</c:v>
                </c:pt>
                <c:pt idx="266">
                  <c:v>3.0295455149855054E-2</c:v>
                </c:pt>
                <c:pt idx="267">
                  <c:v>-2.4507199585870412E-2</c:v>
                </c:pt>
                <c:pt idx="268">
                  <c:v>-0.26779755859982196</c:v>
                </c:pt>
                <c:pt idx="269">
                  <c:v>0.106349877607969</c:v>
                </c:pt>
                <c:pt idx="270">
                  <c:v>-0.25913474058152941</c:v>
                </c:pt>
                <c:pt idx="271">
                  <c:v>-2.1628811944091612E-2</c:v>
                </c:pt>
                <c:pt idx="272">
                  <c:v>0.28939252428745971</c:v>
                </c:pt>
                <c:pt idx="273">
                  <c:v>-0.4226801226777141</c:v>
                </c:pt>
                <c:pt idx="274">
                  <c:v>-0.3242817955642503</c:v>
                </c:pt>
                <c:pt idx="275">
                  <c:v>0.16724734048440149</c:v>
                </c:pt>
                <c:pt idx="276">
                  <c:v>-0.77844174657911736</c:v>
                </c:pt>
                <c:pt idx="277">
                  <c:v>-0.12129879760580535</c:v>
                </c:pt>
                <c:pt idx="278">
                  <c:v>0.40079982226171962</c:v>
                </c:pt>
                <c:pt idx="279">
                  <c:v>0.45106887119535866</c:v>
                </c:pt>
                <c:pt idx="280">
                  <c:v>-0.3448166790976292</c:v>
                </c:pt>
                <c:pt idx="281">
                  <c:v>-0.4778365775820777</c:v>
                </c:pt>
                <c:pt idx="282">
                  <c:v>-0.13712635758112685</c:v>
                </c:pt>
                <c:pt idx="283">
                  <c:v>-7.6081660322997513E-2</c:v>
                </c:pt>
                <c:pt idx="284">
                  <c:v>3.006237767358178E-3</c:v>
                </c:pt>
                <c:pt idx="285">
                  <c:v>1.2163825658786922E-2</c:v>
                </c:pt>
                <c:pt idx="286">
                  <c:v>-0.17191549709032228</c:v>
                </c:pt>
                <c:pt idx="287">
                  <c:v>-2.930344544089403E-2</c:v>
                </c:pt>
                <c:pt idx="288">
                  <c:v>8.0728624420640174E-2</c:v>
                </c:pt>
                <c:pt idx="289">
                  <c:v>0.2746642352506839</c:v>
                </c:pt>
                <c:pt idx="290">
                  <c:v>-0.4815972020785505</c:v>
                </c:pt>
                <c:pt idx="291">
                  <c:v>-5.280562608521152E-2</c:v>
                </c:pt>
                <c:pt idx="292">
                  <c:v>2.4521235849859567E-2</c:v>
                </c:pt>
                <c:pt idx="293">
                  <c:v>-1.6930081188221553E-2</c:v>
                </c:pt>
                <c:pt idx="294">
                  <c:v>0.1147566105538996</c:v>
                </c:pt>
                <c:pt idx="295">
                  <c:v>0.26543442655244803</c:v>
                </c:pt>
                <c:pt idx="296">
                  <c:v>5.2971872351539724E-2</c:v>
                </c:pt>
                <c:pt idx="297">
                  <c:v>-0.9605505162396023</c:v>
                </c:pt>
                <c:pt idx="298">
                  <c:v>0.22785443395465191</c:v>
                </c:pt>
                <c:pt idx="299">
                  <c:v>0.50063060848682162</c:v>
                </c:pt>
                <c:pt idx="300">
                  <c:v>-1.0941516251369755E-2</c:v>
                </c:pt>
                <c:pt idx="301">
                  <c:v>0.35339112294648012</c:v>
                </c:pt>
                <c:pt idx="302">
                  <c:v>0.13706597932520523</c:v>
                </c:pt>
                <c:pt idx="303">
                  <c:v>0.12761147860848046</c:v>
                </c:pt>
                <c:pt idx="304">
                  <c:v>-3.8929575723865129E-2</c:v>
                </c:pt>
                <c:pt idx="305">
                  <c:v>-0.25212485780541855</c:v>
                </c:pt>
                <c:pt idx="306">
                  <c:v>-0.13547576438335307</c:v>
                </c:pt>
                <c:pt idx="307">
                  <c:v>-4.5363943380801686E-2</c:v>
                </c:pt>
                <c:pt idx="308">
                  <c:v>4.0232857470305014E-2</c:v>
                </c:pt>
                <c:pt idx="309">
                  <c:v>-0.18724051551499171</c:v>
                </c:pt>
                <c:pt idx="310">
                  <c:v>0.25714922533860668</c:v>
                </c:pt>
                <c:pt idx="311">
                  <c:v>8.7020819974303304E-2</c:v>
                </c:pt>
                <c:pt idx="312">
                  <c:v>-0.23765777374293484</c:v>
                </c:pt>
                <c:pt idx="313">
                  <c:v>-0.14547272092960839</c:v>
                </c:pt>
                <c:pt idx="314">
                  <c:v>1.7455504284772366E-2</c:v>
                </c:pt>
                <c:pt idx="315">
                  <c:v>-0.22653751773709074</c:v>
                </c:pt>
                <c:pt idx="316">
                  <c:v>-0.69220402522951474</c:v>
                </c:pt>
                <c:pt idx="317">
                  <c:v>-0.12186586236271951</c:v>
                </c:pt>
                <c:pt idx="318">
                  <c:v>-3.4004158268129026E-2</c:v>
                </c:pt>
                <c:pt idx="319">
                  <c:v>0.1101208971244563</c:v>
                </c:pt>
                <c:pt idx="320">
                  <c:v>-0.10378586516801382</c:v>
                </c:pt>
                <c:pt idx="321">
                  <c:v>-0.11705805013539519</c:v>
                </c:pt>
                <c:pt idx="322">
                  <c:v>-0.11405457314411549</c:v>
                </c:pt>
                <c:pt idx="323">
                  <c:v>4.221080287458579E-3</c:v>
                </c:pt>
                <c:pt idx="324">
                  <c:v>3.0814267005622948E-3</c:v>
                </c:pt>
                <c:pt idx="325">
                  <c:v>0.182131775009057</c:v>
                </c:pt>
                <c:pt idx="326">
                  <c:v>5.7657911728252985E-2</c:v>
                </c:pt>
                <c:pt idx="327">
                  <c:v>-0.10160650778727055</c:v>
                </c:pt>
                <c:pt idx="328">
                  <c:v>-4.6760404275530368E-2</c:v>
                </c:pt>
                <c:pt idx="329">
                  <c:v>1.0667931014046152E-2</c:v>
                </c:pt>
                <c:pt idx="330">
                  <c:v>-5.9063519959829301E-2</c:v>
                </c:pt>
                <c:pt idx="331">
                  <c:v>-7.3616417816076175E-3</c:v>
                </c:pt>
                <c:pt idx="332">
                  <c:v>0.26830090414000951</c:v>
                </c:pt>
                <c:pt idx="333">
                  <c:v>5.202152787784995E-2</c:v>
                </c:pt>
                <c:pt idx="334">
                  <c:v>-0.18682797697833167</c:v>
                </c:pt>
                <c:pt idx="335">
                  <c:v>-0.12731570741194026</c:v>
                </c:pt>
                <c:pt idx="336">
                  <c:v>-1.7886984489548614E-3</c:v>
                </c:pt>
                <c:pt idx="337">
                  <c:v>3.7814820500803911E-2</c:v>
                </c:pt>
                <c:pt idx="338">
                  <c:v>5.032995702885204E-2</c:v>
                </c:pt>
                <c:pt idx="339">
                  <c:v>0.23651957912497371</c:v>
                </c:pt>
                <c:pt idx="340">
                  <c:v>-5.411631023473254E-2</c:v>
                </c:pt>
                <c:pt idx="341">
                  <c:v>5.5741509610001849E-2</c:v>
                </c:pt>
                <c:pt idx="342">
                  <c:v>-4.7274148534018852E-2</c:v>
                </c:pt>
                <c:pt idx="343">
                  <c:v>-2.1854036007363783E-2</c:v>
                </c:pt>
                <c:pt idx="344">
                  <c:v>-5.885501328152884E-2</c:v>
                </c:pt>
                <c:pt idx="345">
                  <c:v>-2.4367461316655122E-2</c:v>
                </c:pt>
                <c:pt idx="346">
                  <c:v>0.2332627514479666</c:v>
                </c:pt>
                <c:pt idx="347">
                  <c:v>-3.0180871369072815E-2</c:v>
                </c:pt>
                <c:pt idx="348">
                  <c:v>-0.12457311207311204</c:v>
                </c:pt>
                <c:pt idx="349">
                  <c:v>0.21054505237876001</c:v>
                </c:pt>
                <c:pt idx="350">
                  <c:v>-5.3774896711783531E-2</c:v>
                </c:pt>
                <c:pt idx="351">
                  <c:v>2.4684612607690292E-2</c:v>
                </c:pt>
                <c:pt idx="352">
                  <c:v>0.17651832271438098</c:v>
                </c:pt>
                <c:pt idx="353">
                  <c:v>-4.1431159344498196E-2</c:v>
                </c:pt>
                <c:pt idx="354">
                  <c:v>0.13520915794119992</c:v>
                </c:pt>
                <c:pt idx="355">
                  <c:v>-0.10036029221490138</c:v>
                </c:pt>
                <c:pt idx="356">
                  <c:v>-0.35338933280171569</c:v>
                </c:pt>
                <c:pt idx="357">
                  <c:v>-0.10712964840907177</c:v>
                </c:pt>
                <c:pt idx="358">
                  <c:v>-0.20424406993951399</c:v>
                </c:pt>
                <c:pt idx="359">
                  <c:v>-9.3278043493626936E-2</c:v>
                </c:pt>
                <c:pt idx="360">
                  <c:v>-5.5463452643445578E-2</c:v>
                </c:pt>
                <c:pt idx="361">
                  <c:v>2.4848034143817883E-2</c:v>
                </c:pt>
                <c:pt idx="362">
                  <c:v>0.11768523603374859</c:v>
                </c:pt>
                <c:pt idx="363">
                  <c:v>-2.0265157027679923E-2</c:v>
                </c:pt>
                <c:pt idx="364">
                  <c:v>8.8135593220339589E-3</c:v>
                </c:pt>
                <c:pt idx="365">
                  <c:v>-2.4941600875247605E-2</c:v>
                </c:pt>
                <c:pt idx="366">
                  <c:v>-4.4973504101843143E-2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Data!$K$1:$K$2</c:f>
              <c:strCache>
                <c:ptCount val="2"/>
                <c:pt idx="0">
                  <c:v>% Change in </c:v>
                </c:pt>
                <c:pt idx="1">
                  <c:v>Daily Price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Data!$K$3:$K$369</c:f>
              <c:numCache>
                <c:formatCode>0%</c:formatCode>
                <c:ptCount val="367"/>
                <c:pt idx="1">
                  <c:v>0</c:v>
                </c:pt>
                <c:pt idx="2">
                  <c:v>-2.8871391076115454E-2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5.4590570719603021E-2</c:v>
                </c:pt>
                <c:pt idx="7">
                  <c:v>-2.2842639593908705E-2</c:v>
                </c:pt>
                <c:pt idx="8">
                  <c:v>2.7160493827160466E-2</c:v>
                </c:pt>
                <c:pt idx="9">
                  <c:v>2.8776978417266213E-2</c:v>
                </c:pt>
                <c:pt idx="10">
                  <c:v>2.3419203747072518E-2</c:v>
                </c:pt>
                <c:pt idx="11">
                  <c:v>0</c:v>
                </c:pt>
                <c:pt idx="12">
                  <c:v>0</c:v>
                </c:pt>
                <c:pt idx="13">
                  <c:v>-3.3898305084745686E-2</c:v>
                </c:pt>
                <c:pt idx="14">
                  <c:v>3.0516431924882605E-2</c:v>
                </c:pt>
                <c:pt idx="15">
                  <c:v>-1.4285714285714192E-2</c:v>
                </c:pt>
                <c:pt idx="16">
                  <c:v>1.1764705882352899E-2</c:v>
                </c:pt>
                <c:pt idx="17">
                  <c:v>1.1627906976744146E-2</c:v>
                </c:pt>
                <c:pt idx="18">
                  <c:v>0</c:v>
                </c:pt>
                <c:pt idx="19">
                  <c:v>0</c:v>
                </c:pt>
                <c:pt idx="20">
                  <c:v>-1.4150943396226322E-2</c:v>
                </c:pt>
                <c:pt idx="21">
                  <c:v>2.9748283752860386E-2</c:v>
                </c:pt>
                <c:pt idx="22">
                  <c:v>6.8181818181818742E-3</c:v>
                </c:pt>
                <c:pt idx="23">
                  <c:v>3.296703296703285E-2</c:v>
                </c:pt>
                <c:pt idx="24">
                  <c:v>-6.6371681415929758E-3</c:v>
                </c:pt>
                <c:pt idx="25">
                  <c:v>0</c:v>
                </c:pt>
                <c:pt idx="26">
                  <c:v>0</c:v>
                </c:pt>
                <c:pt idx="27">
                  <c:v>-1.1185682326621885E-2</c:v>
                </c:pt>
                <c:pt idx="28">
                  <c:v>3.8709677419354965E-2</c:v>
                </c:pt>
                <c:pt idx="29">
                  <c:v>-4.3196544276458883E-3</c:v>
                </c:pt>
                <c:pt idx="30">
                  <c:v>8.5653104925053607E-3</c:v>
                </c:pt>
                <c:pt idx="31">
                  <c:v>-1.9650655021834031E-2</c:v>
                </c:pt>
                <c:pt idx="32">
                  <c:v>0</c:v>
                </c:pt>
                <c:pt idx="33">
                  <c:v>0</c:v>
                </c:pt>
                <c:pt idx="34">
                  <c:v>-3.6199095022624465E-2</c:v>
                </c:pt>
                <c:pt idx="35">
                  <c:v>4.329004329004333E-2</c:v>
                </c:pt>
                <c:pt idx="36">
                  <c:v>2.3255813953488438E-2</c:v>
                </c:pt>
                <c:pt idx="37">
                  <c:v>-1.2847965738758137E-2</c:v>
                </c:pt>
                <c:pt idx="38">
                  <c:v>-4.241071428571417E-2</c:v>
                </c:pt>
                <c:pt idx="39">
                  <c:v>0</c:v>
                </c:pt>
                <c:pt idx="40">
                  <c:v>0</c:v>
                </c:pt>
                <c:pt idx="41">
                  <c:v>6.6518847006650471E-3</c:v>
                </c:pt>
                <c:pt idx="42">
                  <c:v>2.5917926565874754E-2</c:v>
                </c:pt>
                <c:pt idx="43">
                  <c:v>-4.5146726862302526E-2</c:v>
                </c:pt>
                <c:pt idx="44">
                  <c:v>2.252252252252404E-3</c:v>
                </c:pt>
                <c:pt idx="45">
                  <c:v>3.056768558951958E-2</c:v>
                </c:pt>
                <c:pt idx="46">
                  <c:v>0</c:v>
                </c:pt>
                <c:pt idx="47">
                  <c:v>0</c:v>
                </c:pt>
                <c:pt idx="48">
                  <c:v>1.0799136069114432E-2</c:v>
                </c:pt>
                <c:pt idx="49">
                  <c:v>-2.1645021645021181E-3</c:v>
                </c:pt>
                <c:pt idx="50">
                  <c:v>-1.5384615384615448E-2</c:v>
                </c:pt>
                <c:pt idx="51">
                  <c:v>0</c:v>
                </c:pt>
                <c:pt idx="52">
                  <c:v>-1.7897091722595095E-2</c:v>
                </c:pt>
                <c:pt idx="53">
                  <c:v>0</c:v>
                </c:pt>
                <c:pt idx="54">
                  <c:v>0</c:v>
                </c:pt>
                <c:pt idx="55">
                  <c:v>-6.7567567567566123E-3</c:v>
                </c:pt>
                <c:pt idx="56">
                  <c:v>-1.1389521640091278E-2</c:v>
                </c:pt>
                <c:pt idx="57">
                  <c:v>1.3483146067415842E-2</c:v>
                </c:pt>
                <c:pt idx="58">
                  <c:v>1.7660044150110389E-2</c:v>
                </c:pt>
                <c:pt idx="59">
                  <c:v>-1.5695067264574054E-2</c:v>
                </c:pt>
                <c:pt idx="60">
                  <c:v>0</c:v>
                </c:pt>
                <c:pt idx="61">
                  <c:v>0</c:v>
                </c:pt>
                <c:pt idx="62">
                  <c:v>8.8888888888888976E-3</c:v>
                </c:pt>
                <c:pt idx="63">
                  <c:v>4.6610169491525376E-2</c:v>
                </c:pt>
                <c:pt idx="64">
                  <c:v>6.3157894736842633E-3</c:v>
                </c:pt>
                <c:pt idx="65">
                  <c:v>2.100840336134409E-3</c:v>
                </c:pt>
                <c:pt idx="66">
                  <c:v>-3.2537960954446735E-2</c:v>
                </c:pt>
                <c:pt idx="67">
                  <c:v>0</c:v>
                </c:pt>
                <c:pt idx="68">
                  <c:v>0</c:v>
                </c:pt>
                <c:pt idx="69">
                  <c:v>4.3568464730290447E-2</c:v>
                </c:pt>
                <c:pt idx="70">
                  <c:v>-1.0482180293501198E-2</c:v>
                </c:pt>
                <c:pt idx="71">
                  <c:v>-2.100840336134409E-3</c:v>
                </c:pt>
                <c:pt idx="72">
                  <c:v>-4.2194092827003314E-3</c:v>
                </c:pt>
                <c:pt idx="73">
                  <c:v>-3.4934497816593919E-2</c:v>
                </c:pt>
                <c:pt idx="74">
                  <c:v>0</c:v>
                </c:pt>
                <c:pt idx="75">
                  <c:v>0</c:v>
                </c:pt>
                <c:pt idx="76">
                  <c:v>-6.593406593406648E-3</c:v>
                </c:pt>
                <c:pt idx="77">
                  <c:v>0</c:v>
                </c:pt>
                <c:pt idx="78">
                  <c:v>-6.6371681415929758E-3</c:v>
                </c:pt>
                <c:pt idx="79">
                  <c:v>-6.6815144766145564E-3</c:v>
                </c:pt>
                <c:pt idx="80">
                  <c:v>-2.2321428571428093E-3</c:v>
                </c:pt>
                <c:pt idx="81">
                  <c:v>0</c:v>
                </c:pt>
                <c:pt idx="82">
                  <c:v>0</c:v>
                </c:pt>
                <c:pt idx="83">
                  <c:v>-1.1286681715575782E-2</c:v>
                </c:pt>
                <c:pt idx="84">
                  <c:v>0</c:v>
                </c:pt>
                <c:pt idx="85">
                  <c:v>1.3363028953229508E-2</c:v>
                </c:pt>
                <c:pt idx="86">
                  <c:v>4.4345898004433644E-3</c:v>
                </c:pt>
                <c:pt idx="87">
                  <c:v>4.4150110375276953E-3</c:v>
                </c:pt>
                <c:pt idx="88">
                  <c:v>0</c:v>
                </c:pt>
                <c:pt idx="89">
                  <c:v>0</c:v>
                </c:pt>
                <c:pt idx="90">
                  <c:v>-2.212389380531123E-3</c:v>
                </c:pt>
                <c:pt idx="91">
                  <c:v>3.4188034188034219E-2</c:v>
                </c:pt>
                <c:pt idx="92">
                  <c:v>-4.2918454935621398E-3</c:v>
                </c:pt>
                <c:pt idx="93">
                  <c:v>-4.3103448275863066E-3</c:v>
                </c:pt>
                <c:pt idx="94">
                  <c:v>-1.7543859649122823E-2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1.7241379310344845E-2</c:v>
                </c:pt>
                <c:pt idx="99">
                  <c:v>-4.5045045045044883E-2</c:v>
                </c:pt>
                <c:pt idx="100">
                  <c:v>-2.2573363431152766E-3</c:v>
                </c:pt>
                <c:pt idx="101">
                  <c:v>-1.8390804597701167E-2</c:v>
                </c:pt>
                <c:pt idx="102">
                  <c:v>0</c:v>
                </c:pt>
                <c:pt idx="103">
                  <c:v>0</c:v>
                </c:pt>
                <c:pt idx="104">
                  <c:v>-1.8735362997658097E-2</c:v>
                </c:pt>
                <c:pt idx="105">
                  <c:v>4.6620046620047696E-3</c:v>
                </c:pt>
                <c:pt idx="106">
                  <c:v>1.1520737327188899E-2</c:v>
                </c:pt>
                <c:pt idx="107">
                  <c:v>0</c:v>
                </c:pt>
                <c:pt idx="108">
                  <c:v>9.1324200913242091E-3</c:v>
                </c:pt>
                <c:pt idx="109">
                  <c:v>0</c:v>
                </c:pt>
                <c:pt idx="110">
                  <c:v>0</c:v>
                </c:pt>
                <c:pt idx="111">
                  <c:v>1.1286681715575581E-2</c:v>
                </c:pt>
                <c:pt idx="112">
                  <c:v>1.7738359201773853E-2</c:v>
                </c:pt>
                <c:pt idx="113">
                  <c:v>8.7912087912087999E-3</c:v>
                </c:pt>
                <c:pt idx="114">
                  <c:v>2.9850746268656834E-2</c:v>
                </c:pt>
                <c:pt idx="115">
                  <c:v>4.0899795501022351E-2</c:v>
                </c:pt>
                <c:pt idx="116">
                  <c:v>0</c:v>
                </c:pt>
                <c:pt idx="117">
                  <c:v>0</c:v>
                </c:pt>
                <c:pt idx="118">
                  <c:v>4.4921875000000083E-2</c:v>
                </c:pt>
                <c:pt idx="119">
                  <c:v>-1.9569471624265727E-3</c:v>
                </c:pt>
                <c:pt idx="120">
                  <c:v>1.1605415860734934E-2</c:v>
                </c:pt>
                <c:pt idx="121">
                  <c:v>3.7243947858473028E-2</c:v>
                </c:pt>
                <c:pt idx="122">
                  <c:v>-4.6783625730994198E-2</c:v>
                </c:pt>
                <c:pt idx="123">
                  <c:v>1.3461538461538516E-2</c:v>
                </c:pt>
                <c:pt idx="124">
                  <c:v>0</c:v>
                </c:pt>
                <c:pt idx="125">
                  <c:v>-2.3622047244094509E-2</c:v>
                </c:pt>
                <c:pt idx="126">
                  <c:v>2.8680688336520141E-2</c:v>
                </c:pt>
                <c:pt idx="127">
                  <c:v>1.5065913370997963E-2</c:v>
                </c:pt>
                <c:pt idx="128">
                  <c:v>1.1173184357541992E-2</c:v>
                </c:pt>
                <c:pt idx="129">
                  <c:v>7.3937153419593405E-3</c:v>
                </c:pt>
                <c:pt idx="130">
                  <c:v>0</c:v>
                </c:pt>
                <c:pt idx="131">
                  <c:v>0</c:v>
                </c:pt>
                <c:pt idx="132">
                  <c:v>1.4571948998178519E-2</c:v>
                </c:pt>
                <c:pt idx="133">
                  <c:v>2.313167259786475E-2</c:v>
                </c:pt>
                <c:pt idx="134">
                  <c:v>3.5460992907800663E-3</c:v>
                </c:pt>
                <c:pt idx="135">
                  <c:v>-1.075268817204294E-2</c:v>
                </c:pt>
                <c:pt idx="136">
                  <c:v>-2.1978021978021997E-2</c:v>
                </c:pt>
                <c:pt idx="137">
                  <c:v>0</c:v>
                </c:pt>
                <c:pt idx="138">
                  <c:v>0</c:v>
                </c:pt>
                <c:pt idx="139">
                  <c:v>7.2727272727272788E-3</c:v>
                </c:pt>
                <c:pt idx="140">
                  <c:v>-1.6635859519408477E-2</c:v>
                </c:pt>
                <c:pt idx="141">
                  <c:v>1.6363636363636337E-2</c:v>
                </c:pt>
                <c:pt idx="142">
                  <c:v>4.5138888888888853E-2</c:v>
                </c:pt>
                <c:pt idx="143">
                  <c:v>2.8667790893760529E-2</c:v>
                </c:pt>
                <c:pt idx="144">
                  <c:v>0</c:v>
                </c:pt>
                <c:pt idx="145">
                  <c:v>0</c:v>
                </c:pt>
                <c:pt idx="146">
                  <c:v>-1.6891891891891533E-3</c:v>
                </c:pt>
                <c:pt idx="147">
                  <c:v>2.6315789473684233E-2</c:v>
                </c:pt>
                <c:pt idx="148">
                  <c:v>2.0933977455716568E-2</c:v>
                </c:pt>
                <c:pt idx="149">
                  <c:v>-3.4999999999999996E-2</c:v>
                </c:pt>
                <c:pt idx="150">
                  <c:v>-3.806228373702418E-2</c:v>
                </c:pt>
                <c:pt idx="151">
                  <c:v>0</c:v>
                </c:pt>
                <c:pt idx="152">
                  <c:v>0</c:v>
                </c:pt>
                <c:pt idx="153">
                  <c:v>-8.7260034904013649E-3</c:v>
                </c:pt>
                <c:pt idx="154">
                  <c:v>1.8835616438356066E-2</c:v>
                </c:pt>
                <c:pt idx="155">
                  <c:v>-7.3529411764705774E-2</c:v>
                </c:pt>
                <c:pt idx="156">
                  <c:v>-6.2500000000000056E-2</c:v>
                </c:pt>
                <c:pt idx="157">
                  <c:v>-4.9180327868852507E-2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4.6875000000000042E-2</c:v>
                </c:pt>
                <c:pt idx="162">
                  <c:v>3.9399624765478418E-2</c:v>
                </c:pt>
                <c:pt idx="163">
                  <c:v>2.7372262773722691E-2</c:v>
                </c:pt>
                <c:pt idx="164">
                  <c:v>4.3630017452006981E-2</c:v>
                </c:pt>
                <c:pt idx="165">
                  <c:v>0</c:v>
                </c:pt>
                <c:pt idx="166">
                  <c:v>0</c:v>
                </c:pt>
                <c:pt idx="167">
                  <c:v>-3.0575539568345474E-2</c:v>
                </c:pt>
                <c:pt idx="168">
                  <c:v>-7.129094412331391E-2</c:v>
                </c:pt>
                <c:pt idx="169">
                  <c:v>-3.8000000000000075E-2</c:v>
                </c:pt>
                <c:pt idx="170">
                  <c:v>-6.0362173038229876E-3</c:v>
                </c:pt>
                <c:pt idx="171">
                  <c:v>-1.6359918200409013E-2</c:v>
                </c:pt>
                <c:pt idx="172">
                  <c:v>0</c:v>
                </c:pt>
                <c:pt idx="173">
                  <c:v>0</c:v>
                </c:pt>
                <c:pt idx="174">
                  <c:v>1.6096579476861182E-2</c:v>
                </c:pt>
                <c:pt idx="175">
                  <c:v>-7.8091106290672327E-2</c:v>
                </c:pt>
                <c:pt idx="176">
                  <c:v>0</c:v>
                </c:pt>
                <c:pt idx="177">
                  <c:v>6.1099796334012184E-2</c:v>
                </c:pt>
                <c:pt idx="178">
                  <c:v>3.346456692913384E-2</c:v>
                </c:pt>
                <c:pt idx="179">
                  <c:v>0</c:v>
                </c:pt>
                <c:pt idx="180">
                  <c:v>0</c:v>
                </c:pt>
                <c:pt idx="181">
                  <c:v>-1.6000000000000014E-2</c:v>
                </c:pt>
                <c:pt idx="182">
                  <c:v>9.9009900990098664E-3</c:v>
                </c:pt>
                <c:pt idx="183">
                  <c:v>7.858546168958749E-3</c:v>
                </c:pt>
                <c:pt idx="184">
                  <c:v>-8.2978723404255245E-2</c:v>
                </c:pt>
                <c:pt idx="185">
                  <c:v>-2.1321961620468627E-3</c:v>
                </c:pt>
                <c:pt idx="186">
                  <c:v>0</c:v>
                </c:pt>
                <c:pt idx="187">
                  <c:v>0</c:v>
                </c:pt>
                <c:pt idx="188">
                  <c:v>6.573705179282853E-2</c:v>
                </c:pt>
                <c:pt idx="189">
                  <c:v>-8.0321285140560524E-3</c:v>
                </c:pt>
                <c:pt idx="190">
                  <c:v>5.9880239520956812E-3</c:v>
                </c:pt>
                <c:pt idx="191">
                  <c:v>5.9523809523810015E-3</c:v>
                </c:pt>
                <c:pt idx="192">
                  <c:v>-5.4393305439330498E-2</c:v>
                </c:pt>
                <c:pt idx="193">
                  <c:v>0</c:v>
                </c:pt>
                <c:pt idx="194">
                  <c:v>0</c:v>
                </c:pt>
                <c:pt idx="195">
                  <c:v>6.6406249999999972E-2</c:v>
                </c:pt>
                <c:pt idx="196">
                  <c:v>6.2271062271062244E-2</c:v>
                </c:pt>
                <c:pt idx="197">
                  <c:v>5.3726169844020732E-2</c:v>
                </c:pt>
                <c:pt idx="198">
                  <c:v>-4.3399638336347073E-2</c:v>
                </c:pt>
                <c:pt idx="199">
                  <c:v>-1.2820512820512872E-2</c:v>
                </c:pt>
                <c:pt idx="200">
                  <c:v>0</c:v>
                </c:pt>
                <c:pt idx="201">
                  <c:v>0</c:v>
                </c:pt>
                <c:pt idx="202">
                  <c:v>4.3782837127845885E-2</c:v>
                </c:pt>
                <c:pt idx="203">
                  <c:v>2.2260273972602721E-2</c:v>
                </c:pt>
                <c:pt idx="204">
                  <c:v>-5.163511187607616E-3</c:v>
                </c:pt>
                <c:pt idx="205">
                  <c:v>3.3277870216306189E-2</c:v>
                </c:pt>
                <c:pt idx="206">
                  <c:v>-1.6666666666666312E-3</c:v>
                </c:pt>
                <c:pt idx="207">
                  <c:v>0</c:v>
                </c:pt>
                <c:pt idx="208">
                  <c:v>0</c:v>
                </c:pt>
                <c:pt idx="209">
                  <c:v>-1.3513513513513526E-2</c:v>
                </c:pt>
                <c:pt idx="210">
                  <c:v>-8.5178875638841269E-3</c:v>
                </c:pt>
                <c:pt idx="211">
                  <c:v>1.8394648829431492E-2</c:v>
                </c:pt>
                <c:pt idx="212">
                  <c:v>1.6694490818029693E-3</c:v>
                </c:pt>
                <c:pt idx="213">
                  <c:v>-7.1556350626118134E-2</c:v>
                </c:pt>
                <c:pt idx="214">
                  <c:v>0</c:v>
                </c:pt>
                <c:pt idx="215">
                  <c:v>0</c:v>
                </c:pt>
                <c:pt idx="216">
                  <c:v>-3.518518518518509E-2</c:v>
                </c:pt>
                <c:pt idx="217">
                  <c:v>3.0520646319569106E-2</c:v>
                </c:pt>
                <c:pt idx="218">
                  <c:v>1.4159292035398242E-2</c:v>
                </c:pt>
                <c:pt idx="219">
                  <c:v>-4.8237476808905506E-2</c:v>
                </c:pt>
                <c:pt idx="220">
                  <c:v>-4.4573643410852626E-2</c:v>
                </c:pt>
                <c:pt idx="221">
                  <c:v>0</c:v>
                </c:pt>
                <c:pt idx="222">
                  <c:v>0</c:v>
                </c:pt>
                <c:pt idx="223">
                  <c:v>-1.176470588235304E-2</c:v>
                </c:pt>
                <c:pt idx="224">
                  <c:v>-6.4718162839248347E-2</c:v>
                </c:pt>
                <c:pt idx="225">
                  <c:v>-1.0548523206751016E-2</c:v>
                </c:pt>
                <c:pt idx="226">
                  <c:v>-6.3694267515924099E-3</c:v>
                </c:pt>
                <c:pt idx="227">
                  <c:v>-0.11876484560570072</c:v>
                </c:pt>
                <c:pt idx="228">
                  <c:v>0</c:v>
                </c:pt>
                <c:pt idx="229">
                  <c:v>0</c:v>
                </c:pt>
                <c:pt idx="230">
                  <c:v>7.2687224669603534E-2</c:v>
                </c:pt>
                <c:pt idx="231">
                  <c:v>-3.8901601830663601E-2</c:v>
                </c:pt>
                <c:pt idx="232">
                  <c:v>4.55580865603635E-3</c:v>
                </c:pt>
                <c:pt idx="233">
                  <c:v>2.2727272727274261E-3</c:v>
                </c:pt>
                <c:pt idx="234">
                  <c:v>-3.5294117647058906E-2</c:v>
                </c:pt>
                <c:pt idx="235">
                  <c:v>0</c:v>
                </c:pt>
                <c:pt idx="236">
                  <c:v>0</c:v>
                </c:pt>
                <c:pt idx="237">
                  <c:v>-5.1980198019801971E-2</c:v>
                </c:pt>
                <c:pt idx="238">
                  <c:v>7.371007371007432E-3</c:v>
                </c:pt>
                <c:pt idx="239">
                  <c:v>-4.3589743589743685E-2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0.11564625850340141</c:v>
                </c:pt>
                <c:pt idx="245">
                  <c:v>4.5146726862301525E-3</c:v>
                </c:pt>
                <c:pt idx="246">
                  <c:v>-3.5046728971962489E-2</c:v>
                </c:pt>
                <c:pt idx="247">
                  <c:v>9.2592592592592674E-3</c:v>
                </c:pt>
                <c:pt idx="248">
                  <c:v>-2.3201856148493448E-3</c:v>
                </c:pt>
                <c:pt idx="249">
                  <c:v>0</c:v>
                </c:pt>
                <c:pt idx="250">
                  <c:v>0</c:v>
                </c:pt>
                <c:pt idx="251">
                  <c:v>1.3729977116704919E-2</c:v>
                </c:pt>
                <c:pt idx="252">
                  <c:v>0</c:v>
                </c:pt>
                <c:pt idx="253">
                  <c:v>2.4553571428571497E-2</c:v>
                </c:pt>
                <c:pt idx="254">
                  <c:v>-1.1286681715575782E-2</c:v>
                </c:pt>
                <c:pt idx="255">
                  <c:v>1.7738359201773853E-2</c:v>
                </c:pt>
                <c:pt idx="256">
                  <c:v>0</c:v>
                </c:pt>
                <c:pt idx="257">
                  <c:v>0</c:v>
                </c:pt>
                <c:pt idx="258">
                  <c:v>4.4491525423728806E-2</c:v>
                </c:pt>
                <c:pt idx="259">
                  <c:v>5.2208835341365591E-2</c:v>
                </c:pt>
                <c:pt idx="260">
                  <c:v>2.1611001964636431E-2</c:v>
                </c:pt>
                <c:pt idx="261">
                  <c:v>-9.9206349206348854E-3</c:v>
                </c:pt>
                <c:pt idx="262">
                  <c:v>1.1764705882352865E-2</c:v>
                </c:pt>
                <c:pt idx="263">
                  <c:v>0</c:v>
                </c:pt>
                <c:pt idx="264">
                  <c:v>0</c:v>
                </c:pt>
                <c:pt idx="265">
                  <c:v>5.2044609665427559E-2</c:v>
                </c:pt>
                <c:pt idx="266">
                  <c:v>-3.6608863198458477E-2</c:v>
                </c:pt>
                <c:pt idx="267">
                  <c:v>-6.5708418891170489E-2</c:v>
                </c:pt>
                <c:pt idx="268">
                  <c:v>-8.2815734989648108E-3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-3.2051282051282132E-2</c:v>
                </c:pt>
                <c:pt idx="273">
                  <c:v>-2.4070021881837947E-2</c:v>
                </c:pt>
                <c:pt idx="274">
                  <c:v>8.6767895878525018E-3</c:v>
                </c:pt>
                <c:pt idx="275">
                  <c:v>-1.9911504424778927E-2</c:v>
                </c:pt>
                <c:pt idx="276">
                  <c:v>-2.2172949002216822E-3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-5.1282051282051225E-2</c:v>
                </c:pt>
                <c:pt idx="281">
                  <c:v>1.3793103448275773E-2</c:v>
                </c:pt>
                <c:pt idx="282">
                  <c:v>9.1116173120729012E-3</c:v>
                </c:pt>
                <c:pt idx="283">
                  <c:v>2.2727272727274261E-3</c:v>
                </c:pt>
                <c:pt idx="284">
                  <c:v>0</c:v>
                </c:pt>
                <c:pt idx="285">
                  <c:v>0</c:v>
                </c:pt>
                <c:pt idx="286">
                  <c:v>-4.566210045662206E-3</c:v>
                </c:pt>
                <c:pt idx="287">
                  <c:v>1.3513513513513624E-2</c:v>
                </c:pt>
                <c:pt idx="288">
                  <c:v>8.928571428571435E-3</c:v>
                </c:pt>
                <c:pt idx="289">
                  <c:v>1.3215859030836918E-2</c:v>
                </c:pt>
                <c:pt idx="290">
                  <c:v>-6.651884700665244E-3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3.2188841201716813E-2</c:v>
                </c:pt>
                <c:pt idx="295">
                  <c:v>1.8947368421052602E-2</c:v>
                </c:pt>
                <c:pt idx="296">
                  <c:v>5.3784860557768842E-2</c:v>
                </c:pt>
                <c:pt idx="297">
                  <c:v>1.9531250000000104E-2</c:v>
                </c:pt>
                <c:pt idx="298">
                  <c:v>0</c:v>
                </c:pt>
                <c:pt idx="299">
                  <c:v>0</c:v>
                </c:pt>
                <c:pt idx="300">
                  <c:v>-1.9920318725099709E-2</c:v>
                </c:pt>
                <c:pt idx="301">
                  <c:v>4.3809523809523888E-2</c:v>
                </c:pt>
                <c:pt idx="302">
                  <c:v>2.0522388059701552E-2</c:v>
                </c:pt>
                <c:pt idx="303">
                  <c:v>-1.8691588785047992E-3</c:v>
                </c:pt>
                <c:pt idx="304">
                  <c:v>4.6345811051693525E-2</c:v>
                </c:pt>
                <c:pt idx="305">
                  <c:v>0</c:v>
                </c:pt>
                <c:pt idx="306">
                  <c:v>0</c:v>
                </c:pt>
                <c:pt idx="307">
                  <c:v>-5.6497175141243076E-2</c:v>
                </c:pt>
                <c:pt idx="308">
                  <c:v>4.324324324324328E-2</c:v>
                </c:pt>
                <c:pt idx="309">
                  <c:v>2.972027972027971E-2</c:v>
                </c:pt>
                <c:pt idx="310">
                  <c:v>-3.8112522686025406E-2</c:v>
                </c:pt>
                <c:pt idx="311">
                  <c:v>-4.554079696394691E-2</c:v>
                </c:pt>
                <c:pt idx="312">
                  <c:v>0</c:v>
                </c:pt>
                <c:pt idx="313">
                  <c:v>0</c:v>
                </c:pt>
                <c:pt idx="314">
                  <c:v>1.6791044776119542E-2</c:v>
                </c:pt>
                <c:pt idx="315">
                  <c:v>-5.511811023622052E-2</c:v>
                </c:pt>
                <c:pt idx="316">
                  <c:v>7.8125000000000069E-3</c:v>
                </c:pt>
                <c:pt idx="317">
                  <c:v>9.6711798839458074E-3</c:v>
                </c:pt>
                <c:pt idx="318">
                  <c:v>-3.883495145630985E-3</c:v>
                </c:pt>
                <c:pt idx="319">
                  <c:v>0</c:v>
                </c:pt>
                <c:pt idx="320">
                  <c:v>0</c:v>
                </c:pt>
                <c:pt idx="321">
                  <c:v>-7.8277886497064644E-3</c:v>
                </c:pt>
                <c:pt idx="322">
                  <c:v>5.8365758754862574E-3</c:v>
                </c:pt>
                <c:pt idx="323">
                  <c:v>1.5325670498084306E-2</c:v>
                </c:pt>
                <c:pt idx="324">
                  <c:v>0</c:v>
                </c:pt>
                <c:pt idx="325">
                  <c:v>1.9120458891014674E-3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-2.7504911591355711E-2</c:v>
                </c:pt>
                <c:pt idx="330">
                  <c:v>-1.5968063872255505E-2</c:v>
                </c:pt>
                <c:pt idx="331">
                  <c:v>7.9207920792079278E-3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2.6974951830443267E-2</c:v>
                </c:pt>
                <c:pt idx="336">
                  <c:v>2.4436090225563888E-2</c:v>
                </c:pt>
                <c:pt idx="337">
                  <c:v>2.9197080291970826E-2</c:v>
                </c:pt>
                <c:pt idx="338">
                  <c:v>3.0088495575221225E-2</c:v>
                </c:pt>
                <c:pt idx="339">
                  <c:v>-2.7272727272727337E-2</c:v>
                </c:pt>
                <c:pt idx="340">
                  <c:v>0</c:v>
                </c:pt>
                <c:pt idx="341">
                  <c:v>0</c:v>
                </c:pt>
                <c:pt idx="342">
                  <c:v>1.7857142857142794E-2</c:v>
                </c:pt>
                <c:pt idx="343">
                  <c:v>1.0600706713781006E-2</c:v>
                </c:pt>
                <c:pt idx="344">
                  <c:v>-1.6157989228007156E-2</c:v>
                </c:pt>
                <c:pt idx="345">
                  <c:v>-2.3897058823529389E-2</c:v>
                </c:pt>
                <c:pt idx="346">
                  <c:v>1.8050541516245425E-2</c:v>
                </c:pt>
                <c:pt idx="347">
                  <c:v>0</c:v>
                </c:pt>
                <c:pt idx="348">
                  <c:v>0</c:v>
                </c:pt>
                <c:pt idx="349">
                  <c:v>1.2477718360071352E-2</c:v>
                </c:pt>
                <c:pt idx="350">
                  <c:v>8.833922261484068E-3</c:v>
                </c:pt>
                <c:pt idx="351">
                  <c:v>-1.7985611510791463E-2</c:v>
                </c:pt>
                <c:pt idx="352">
                  <c:v>2.1126760563380302E-2</c:v>
                </c:pt>
                <c:pt idx="353">
                  <c:v>-7.0921985815602905E-3</c:v>
                </c:pt>
                <c:pt idx="354">
                  <c:v>0</c:v>
                </c:pt>
                <c:pt idx="355">
                  <c:v>0</c:v>
                </c:pt>
                <c:pt idx="356">
                  <c:v>-2.5454545454545396E-2</c:v>
                </c:pt>
                <c:pt idx="357">
                  <c:v>3.6231884057970243E-3</c:v>
                </c:pt>
                <c:pt idx="358">
                  <c:v>1.2522361359570713E-2</c:v>
                </c:pt>
                <c:pt idx="359">
                  <c:v>-5.3956834532374555E-3</c:v>
                </c:pt>
                <c:pt idx="360">
                  <c:v>1.7667844522968292E-2</c:v>
                </c:pt>
                <c:pt idx="361">
                  <c:v>0</c:v>
                </c:pt>
                <c:pt idx="362">
                  <c:v>0</c:v>
                </c:pt>
                <c:pt idx="363">
                  <c:v>1.0489510489510422E-2</c:v>
                </c:pt>
                <c:pt idx="364">
                  <c:v>3.865546218487402E-2</c:v>
                </c:pt>
                <c:pt idx="365">
                  <c:v>0</c:v>
                </c:pt>
                <c:pt idx="366">
                  <c:v>-4.0209790209790285E-2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78176"/>
        <c:axId val="153678736"/>
      </c:lineChart>
      <c:catAx>
        <c:axId val="153678176"/>
        <c:scaling>
          <c:orientation val="minMax"/>
        </c:scaling>
        <c:delete val="1"/>
        <c:axPos val="b"/>
        <c:majorTickMark val="out"/>
        <c:minorTickMark val="none"/>
        <c:tickLblPos val="nextTo"/>
        <c:crossAx val="153678736"/>
        <c:crosses val="autoZero"/>
        <c:auto val="1"/>
        <c:lblAlgn val="ctr"/>
        <c:lblOffset val="100"/>
        <c:noMultiLvlLbl val="0"/>
      </c:catAx>
      <c:valAx>
        <c:axId val="153678736"/>
        <c:scaling>
          <c:orientation val="minMax"/>
        </c:scaling>
        <c:delete val="0"/>
        <c:axPos val="l"/>
        <c:majorGridlines>
          <c:spPr>
            <a:ln w="12700">
              <a:solidFill>
                <a:srgbClr val="FF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75" b="1" i="1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678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057911065149947"/>
          <c:y val="0.95423728813559328"/>
          <c:w val="0.40951396070320578"/>
          <c:h val="4.0677966101694912E-2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1" i="1" u="none" strike="noStrike" baseline="0">
              <a:solidFill>
                <a:srgbClr val="FFFFFF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0000"/>
    </a:solidFill>
    <a:ln w="6350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/>
  </sheetViews>
  <pageMargins left="0.75" right="0.75" top="1" bottom="1" header="0.5" footer="0.5"/>
  <headerFooter alignWithMargins="0">
    <oddHeader>&amp;A</oddHeader>
    <oddFooter>Page &amp;P</oddFooter>
  </headerFooter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3" workbookViewId="0"/>
  </sheetViews>
  <pageMargins left="0.75" right="0.75" top="1" bottom="1" header="0.5" footer="0.5"/>
  <headerFooter alignWithMargins="0">
    <oddHeader>&amp;A</oddHeader>
    <oddFooter>Page &amp;P</oddFooter>
  </headerFooter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3" workbookViewId="0"/>
  </sheetViews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93" workbookViewId="0"/>
  </sheetViews>
  <pageMargins left="0.75" right="0.75" top="1" bottom="1" header="0.5" footer="0.5"/>
  <headerFooter alignWithMargins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5" right="0.75" top="1" bottom="1" header="0.5" footer="0.5"/>
  <headerFooter alignWithMargins="0">
    <oddHeader>&amp;A</oddHeader>
    <oddFooter>Page &amp;P</oddFooter>
  </headerFooter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258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2"/>
  <sheetViews>
    <sheetView zoomScale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9" sqref="G9"/>
    </sheetView>
  </sheetViews>
  <sheetFormatPr defaultRowHeight="12.75" x14ac:dyDescent="0.2"/>
  <cols>
    <col min="1" max="1" width="9.140625" style="1"/>
    <col min="2" max="2" width="1.7109375" style="1" customWidth="1"/>
    <col min="3" max="3" width="16" style="1" bestFit="1" customWidth="1"/>
    <col min="4" max="4" width="12" style="15" bestFit="1" customWidth="1"/>
    <col min="5" max="5" width="9.5703125" style="1" customWidth="1"/>
    <col min="6" max="6" width="13.28515625" style="6" customWidth="1"/>
    <col min="7" max="7" width="13.140625" style="7" bestFit="1" customWidth="1"/>
    <col min="8" max="8" width="11.42578125" style="8" bestFit="1" customWidth="1"/>
    <col min="9" max="9" width="9.140625" style="8"/>
    <col min="10" max="10" width="13.28515625" style="6" bestFit="1" customWidth="1"/>
    <col min="11" max="11" width="12.85546875" style="1" bestFit="1" customWidth="1"/>
    <col min="12" max="12" width="9" style="6" bestFit="1" customWidth="1"/>
    <col min="13" max="13" width="12.5703125" style="19" hidden="1" customWidth="1"/>
    <col min="14" max="14" width="14.5703125" style="17" hidden="1" customWidth="1"/>
    <col min="15" max="15" width="9.140625" style="8"/>
    <col min="16" max="16384" width="9.140625" style="9"/>
  </cols>
  <sheetData>
    <row r="1" spans="1:15" s="5" customFormat="1" x14ac:dyDescent="0.2">
      <c r="A1" s="20" t="s">
        <v>0</v>
      </c>
      <c r="B1" s="2"/>
      <c r="C1" s="2" t="s">
        <v>9</v>
      </c>
      <c r="D1" s="13" t="s">
        <v>8</v>
      </c>
      <c r="E1" s="13" t="s">
        <v>10</v>
      </c>
      <c r="F1" s="3" t="s">
        <v>6</v>
      </c>
      <c r="G1" s="21" t="s">
        <v>5</v>
      </c>
      <c r="H1" s="4" t="s">
        <v>2</v>
      </c>
      <c r="I1" s="4" t="s">
        <v>1</v>
      </c>
      <c r="J1" s="3" t="s">
        <v>3</v>
      </c>
      <c r="K1" s="22" t="s">
        <v>5</v>
      </c>
      <c r="L1" s="3" t="s">
        <v>7</v>
      </c>
      <c r="M1" s="18" t="s">
        <v>15</v>
      </c>
      <c r="N1" s="16" t="s">
        <v>15</v>
      </c>
      <c r="O1" s="4" t="s">
        <v>19</v>
      </c>
    </row>
    <row r="2" spans="1:15" s="5" customFormat="1" x14ac:dyDescent="0.2">
      <c r="A2" s="20"/>
      <c r="B2" s="2"/>
      <c r="C2" s="2"/>
      <c r="D2" s="13"/>
      <c r="E2" s="13" t="s">
        <v>14</v>
      </c>
      <c r="F2" s="3" t="s">
        <v>4</v>
      </c>
      <c r="G2" s="21" t="s">
        <v>6</v>
      </c>
      <c r="H2" s="4"/>
      <c r="I2" s="4"/>
      <c r="J2" s="3" t="s">
        <v>4</v>
      </c>
      <c r="K2" s="22" t="s">
        <v>3</v>
      </c>
      <c r="L2" s="3"/>
      <c r="M2" s="18" t="s">
        <v>12</v>
      </c>
      <c r="N2" s="16" t="s">
        <v>16</v>
      </c>
      <c r="O2" s="4" t="s">
        <v>13</v>
      </c>
    </row>
    <row r="3" spans="1:15" x14ac:dyDescent="0.2">
      <c r="A3" s="10"/>
      <c r="B3" s="1" t="s">
        <v>11</v>
      </c>
      <c r="E3" s="14"/>
      <c r="G3" s="11"/>
      <c r="K3" s="12"/>
    </row>
    <row r="4" spans="1:15" x14ac:dyDescent="0.2">
      <c r="A4" s="10">
        <v>36251</v>
      </c>
      <c r="C4" s="1">
        <v>81.887</v>
      </c>
      <c r="D4" s="15">
        <v>0</v>
      </c>
      <c r="E4" s="14">
        <f>+C4+D4</f>
        <v>81.887</v>
      </c>
      <c r="F4" s="6">
        <v>0</v>
      </c>
      <c r="G4" s="11">
        <v>0</v>
      </c>
      <c r="H4" s="8">
        <v>1.86</v>
      </c>
      <c r="I4" s="8">
        <v>1.96</v>
      </c>
      <c r="J4" s="6">
        <v>0</v>
      </c>
      <c r="K4" s="12">
        <v>0</v>
      </c>
      <c r="L4" s="6">
        <f>+H4-I4</f>
        <v>-9.9999999999999867E-2</v>
      </c>
      <c r="M4" s="19">
        <v>3137485</v>
      </c>
      <c r="N4" s="17">
        <v>6357606.6639999989</v>
      </c>
      <c r="O4" s="8">
        <f>+N4/M4</f>
        <v>2.026338504885282</v>
      </c>
    </row>
    <row r="5" spans="1:15" x14ac:dyDescent="0.2">
      <c r="A5" s="10">
        <v>36252</v>
      </c>
      <c r="C5" s="1">
        <v>66.617000000000004</v>
      </c>
      <c r="D5" s="15">
        <v>0</v>
      </c>
      <c r="E5" s="14">
        <f t="shared" ref="E5:E68" si="0">+C5+D5</f>
        <v>66.617000000000004</v>
      </c>
      <c r="F5" s="6">
        <f t="shared" ref="F5:F68" si="1">+E5-E4</f>
        <v>-15.269999999999996</v>
      </c>
      <c r="G5" s="11">
        <f t="shared" ref="G5:G68" si="2">+(E5-E4)/E5</f>
        <v>-0.22922076947325751</v>
      </c>
      <c r="H5" s="8">
        <v>1.86</v>
      </c>
      <c r="I5" s="8">
        <v>1.905</v>
      </c>
      <c r="J5" s="6">
        <f>+I5-I4</f>
        <v>-5.4999999999999938E-2</v>
      </c>
      <c r="K5" s="12">
        <f>+(I5-I4)/I5</f>
        <v>-2.8871391076115454E-2</v>
      </c>
      <c r="L5" s="6">
        <f t="shared" ref="L5:L68" si="3">+H5-I5</f>
        <v>-4.4999999999999929E-2</v>
      </c>
      <c r="M5" s="19">
        <v>3137486</v>
      </c>
      <c r="N5" s="17">
        <v>6357607.6639999999</v>
      </c>
      <c r="O5" s="8">
        <f t="shared" ref="O5:O33" si="4">+N5/M5</f>
        <v>2.0263381777639804</v>
      </c>
    </row>
    <row r="6" spans="1:15" x14ac:dyDescent="0.2">
      <c r="A6" s="10">
        <v>36253</v>
      </c>
      <c r="C6" s="1">
        <v>60.610999999999997</v>
      </c>
      <c r="D6" s="15">
        <v>0</v>
      </c>
      <c r="E6" s="14">
        <f t="shared" si="0"/>
        <v>60.610999999999997</v>
      </c>
      <c r="F6" s="6">
        <f t="shared" si="1"/>
        <v>-6.0060000000000073</v>
      </c>
      <c r="G6" s="11">
        <f t="shared" si="2"/>
        <v>-9.909092408968681E-2</v>
      </c>
      <c r="H6" s="8">
        <v>1.86</v>
      </c>
      <c r="I6" s="8">
        <v>1.905</v>
      </c>
      <c r="J6" s="6">
        <f>+I6-I5</f>
        <v>0</v>
      </c>
      <c r="K6" s="12">
        <f t="shared" ref="K6:K69" si="5">+(I6-I5)/I6</f>
        <v>0</v>
      </c>
      <c r="L6" s="6">
        <f t="shared" si="3"/>
        <v>-4.4999999999999929E-2</v>
      </c>
      <c r="M6" s="19">
        <v>3137487</v>
      </c>
      <c r="N6" s="17">
        <v>6357608.6639999999</v>
      </c>
      <c r="O6" s="8">
        <f t="shared" si="4"/>
        <v>2.0263378506428871</v>
      </c>
    </row>
    <row r="7" spans="1:15" x14ac:dyDescent="0.2">
      <c r="A7" s="10">
        <v>36254</v>
      </c>
      <c r="C7" s="1">
        <v>63.026000000000003</v>
      </c>
      <c r="D7" s="15">
        <v>0</v>
      </c>
      <c r="E7" s="14">
        <f t="shared" si="0"/>
        <v>63.026000000000003</v>
      </c>
      <c r="F7" s="6">
        <f t="shared" si="1"/>
        <v>2.4150000000000063</v>
      </c>
      <c r="G7" s="11">
        <f t="shared" si="2"/>
        <v>3.831751975375252E-2</v>
      </c>
      <c r="H7" s="8">
        <v>1.86</v>
      </c>
      <c r="I7" s="8">
        <v>1.905</v>
      </c>
      <c r="J7" s="6">
        <f t="shared" ref="J7:J70" si="6">+I7-I6</f>
        <v>0</v>
      </c>
      <c r="K7" s="12">
        <f t="shared" si="5"/>
        <v>0</v>
      </c>
      <c r="L7" s="6">
        <f t="shared" si="3"/>
        <v>-4.4999999999999929E-2</v>
      </c>
      <c r="M7" s="19">
        <v>3137488</v>
      </c>
      <c r="N7" s="17">
        <v>6357609.6639999999</v>
      </c>
      <c r="O7" s="8">
        <f t="shared" si="4"/>
        <v>2.0263375235220025</v>
      </c>
    </row>
    <row r="8" spans="1:15" x14ac:dyDescent="0.2">
      <c r="A8" s="10">
        <v>36255</v>
      </c>
      <c r="C8" s="1">
        <v>91.147999999999996</v>
      </c>
      <c r="D8" s="15">
        <v>0</v>
      </c>
      <c r="E8" s="14">
        <f t="shared" si="0"/>
        <v>91.147999999999996</v>
      </c>
      <c r="F8" s="6">
        <f t="shared" si="1"/>
        <v>28.121999999999993</v>
      </c>
      <c r="G8" s="11">
        <f t="shared" si="2"/>
        <v>0.30853118005880537</v>
      </c>
      <c r="H8" s="8">
        <v>1.86</v>
      </c>
      <c r="I8" s="8">
        <v>1.905</v>
      </c>
      <c r="J8" s="6">
        <f t="shared" si="6"/>
        <v>0</v>
      </c>
      <c r="K8" s="12">
        <f t="shared" si="5"/>
        <v>0</v>
      </c>
      <c r="L8" s="6">
        <f t="shared" si="3"/>
        <v>-4.4999999999999929E-2</v>
      </c>
      <c r="M8" s="19">
        <v>3137489</v>
      </c>
      <c r="N8" s="17">
        <v>6357610.6639999999</v>
      </c>
      <c r="O8" s="8">
        <f t="shared" si="4"/>
        <v>2.0263371964013261</v>
      </c>
    </row>
    <row r="9" spans="1:15" x14ac:dyDescent="0.2">
      <c r="A9" s="10">
        <v>36256</v>
      </c>
      <c r="C9" s="1">
        <v>76.738</v>
      </c>
      <c r="D9" s="15">
        <v>0</v>
      </c>
      <c r="E9" s="14">
        <f t="shared" si="0"/>
        <v>76.738</v>
      </c>
      <c r="F9" s="6">
        <f t="shared" si="1"/>
        <v>-14.409999999999997</v>
      </c>
      <c r="G9" s="11">
        <f t="shared" si="2"/>
        <v>-0.18778180301806141</v>
      </c>
      <c r="H9" s="8">
        <v>1.86</v>
      </c>
      <c r="I9" s="8">
        <v>2.0150000000000001</v>
      </c>
      <c r="J9" s="6">
        <f t="shared" si="6"/>
        <v>0.1100000000000001</v>
      </c>
      <c r="K9" s="12">
        <f t="shared" si="5"/>
        <v>5.4590570719603021E-2</v>
      </c>
      <c r="L9" s="6">
        <f t="shared" si="3"/>
        <v>-0.15500000000000003</v>
      </c>
      <c r="M9" s="19">
        <v>3137490</v>
      </c>
      <c r="N9" s="17">
        <v>6357611.6639999999</v>
      </c>
      <c r="O9" s="8">
        <f t="shared" si="4"/>
        <v>2.0263368692808581</v>
      </c>
    </row>
    <row r="10" spans="1:15" x14ac:dyDescent="0.2">
      <c r="A10" s="10">
        <v>36257</v>
      </c>
      <c r="C10" s="1">
        <v>81.025000000000006</v>
      </c>
      <c r="D10" s="15">
        <v>0</v>
      </c>
      <c r="E10" s="14">
        <f t="shared" si="0"/>
        <v>81.025000000000006</v>
      </c>
      <c r="F10" s="6">
        <f t="shared" si="1"/>
        <v>4.2870000000000061</v>
      </c>
      <c r="G10" s="11">
        <f t="shared" si="2"/>
        <v>5.2909595803764344E-2</v>
      </c>
      <c r="H10" s="8">
        <v>1.86</v>
      </c>
      <c r="I10" s="8">
        <v>1.97</v>
      </c>
      <c r="J10" s="6">
        <f t="shared" si="6"/>
        <v>-4.5000000000000151E-2</v>
      </c>
      <c r="K10" s="12">
        <f t="shared" si="5"/>
        <v>-2.2842639593908705E-2</v>
      </c>
      <c r="L10" s="6">
        <f t="shared" si="3"/>
        <v>-0.10999999999999988</v>
      </c>
      <c r="M10" s="19">
        <v>3137491</v>
      </c>
      <c r="N10" s="17">
        <v>6357612.6639999999</v>
      </c>
      <c r="O10" s="8">
        <f t="shared" si="4"/>
        <v>2.0263365421605988</v>
      </c>
    </row>
    <row r="11" spans="1:15" x14ac:dyDescent="0.2">
      <c r="A11" s="10">
        <v>36258</v>
      </c>
      <c r="C11" s="1">
        <v>80.861000000000004</v>
      </c>
      <c r="D11" s="15">
        <v>0</v>
      </c>
      <c r="E11" s="14">
        <f t="shared" si="0"/>
        <v>80.861000000000004</v>
      </c>
      <c r="F11" s="6">
        <f t="shared" si="1"/>
        <v>-0.16400000000000148</v>
      </c>
      <c r="G11" s="11">
        <f t="shared" si="2"/>
        <v>-2.0281718009918437E-3</v>
      </c>
      <c r="H11" s="8">
        <v>1.86</v>
      </c>
      <c r="I11" s="8">
        <v>2.0249999999999999</v>
      </c>
      <c r="J11" s="6">
        <f t="shared" si="6"/>
        <v>5.4999999999999938E-2</v>
      </c>
      <c r="K11" s="12">
        <f t="shared" si="5"/>
        <v>2.7160493827160466E-2</v>
      </c>
      <c r="L11" s="6">
        <f t="shared" si="3"/>
        <v>-0.16499999999999981</v>
      </c>
      <c r="M11" s="19">
        <v>3137492</v>
      </c>
      <c r="N11" s="17">
        <v>6357613.6639999999</v>
      </c>
      <c r="O11" s="8">
        <f t="shared" si="4"/>
        <v>2.0263362150405482</v>
      </c>
    </row>
    <row r="12" spans="1:15" x14ac:dyDescent="0.2">
      <c r="A12" s="10">
        <v>36259</v>
      </c>
      <c r="C12" s="1">
        <v>75.572999999999993</v>
      </c>
      <c r="D12" s="15">
        <v>0</v>
      </c>
      <c r="E12" s="14">
        <f t="shared" si="0"/>
        <v>75.572999999999993</v>
      </c>
      <c r="F12" s="6">
        <f t="shared" si="1"/>
        <v>-5.2880000000000109</v>
      </c>
      <c r="G12" s="11">
        <f t="shared" si="2"/>
        <v>-6.9972079975652829E-2</v>
      </c>
      <c r="H12" s="8">
        <v>1.86</v>
      </c>
      <c r="I12" s="8">
        <v>2.085</v>
      </c>
      <c r="J12" s="6">
        <f t="shared" si="6"/>
        <v>6.0000000000000053E-2</v>
      </c>
      <c r="K12" s="12">
        <f t="shared" si="5"/>
        <v>2.8776978417266213E-2</v>
      </c>
      <c r="L12" s="6">
        <f t="shared" si="3"/>
        <v>-0.22499999999999987</v>
      </c>
      <c r="M12" s="19">
        <v>3137493</v>
      </c>
      <c r="N12" s="17">
        <v>6357614.6639999999</v>
      </c>
      <c r="O12" s="8">
        <f t="shared" si="4"/>
        <v>2.0263358879207063</v>
      </c>
    </row>
    <row r="13" spans="1:15" x14ac:dyDescent="0.2">
      <c r="A13" s="10">
        <v>36260</v>
      </c>
      <c r="C13" s="1">
        <v>67.688000000000002</v>
      </c>
      <c r="D13" s="15">
        <v>0</v>
      </c>
      <c r="E13" s="14">
        <f t="shared" si="0"/>
        <v>67.688000000000002</v>
      </c>
      <c r="F13" s="6">
        <f t="shared" si="1"/>
        <v>-7.8849999999999909</v>
      </c>
      <c r="G13" s="11">
        <f t="shared" si="2"/>
        <v>-0.11649036756884515</v>
      </c>
      <c r="H13" s="8">
        <v>1.86</v>
      </c>
      <c r="I13" s="8">
        <v>2.1349999999999998</v>
      </c>
      <c r="J13" s="6">
        <f t="shared" si="6"/>
        <v>4.9999999999999822E-2</v>
      </c>
      <c r="K13" s="12">
        <f t="shared" si="5"/>
        <v>2.3419203747072518E-2</v>
      </c>
      <c r="L13" s="6">
        <f t="shared" si="3"/>
        <v>-0.27499999999999969</v>
      </c>
      <c r="M13" s="19">
        <v>3137494</v>
      </c>
      <c r="N13" s="17">
        <v>6357615.6639999999</v>
      </c>
      <c r="O13" s="8">
        <f t="shared" si="4"/>
        <v>2.0263355608010722</v>
      </c>
    </row>
    <row r="14" spans="1:15" x14ac:dyDescent="0.2">
      <c r="A14" s="10">
        <v>36261</v>
      </c>
      <c r="C14" s="1">
        <v>68.912999999999997</v>
      </c>
      <c r="D14" s="15">
        <v>0</v>
      </c>
      <c r="E14" s="14">
        <f t="shared" si="0"/>
        <v>68.912999999999997</v>
      </c>
      <c r="F14" s="6">
        <f t="shared" si="1"/>
        <v>1.2249999999999943</v>
      </c>
      <c r="G14" s="11">
        <f t="shared" si="2"/>
        <v>1.7776036451757932E-2</v>
      </c>
      <c r="H14" s="8">
        <v>1.86</v>
      </c>
      <c r="I14" s="8">
        <v>2.1349999999999998</v>
      </c>
      <c r="J14" s="6">
        <f t="shared" si="6"/>
        <v>0</v>
      </c>
      <c r="K14" s="12">
        <f t="shared" si="5"/>
        <v>0</v>
      </c>
      <c r="L14" s="6">
        <f t="shared" si="3"/>
        <v>-0.27499999999999969</v>
      </c>
      <c r="M14" s="19">
        <v>3137495</v>
      </c>
      <c r="N14" s="17">
        <v>6357616.6639999999</v>
      </c>
      <c r="O14" s="8">
        <f t="shared" si="4"/>
        <v>2.0263352336816474</v>
      </c>
    </row>
    <row r="15" spans="1:15" x14ac:dyDescent="0.2">
      <c r="A15" s="10">
        <v>36262</v>
      </c>
      <c r="C15" s="1">
        <v>75.867000000000004</v>
      </c>
      <c r="D15" s="15">
        <v>0</v>
      </c>
      <c r="E15" s="14">
        <f t="shared" si="0"/>
        <v>75.867000000000004</v>
      </c>
      <c r="F15" s="6">
        <f t="shared" si="1"/>
        <v>6.9540000000000077</v>
      </c>
      <c r="G15" s="11">
        <f t="shared" si="2"/>
        <v>9.1660405709992579E-2</v>
      </c>
      <c r="H15" s="8">
        <v>1.86</v>
      </c>
      <c r="I15" s="8">
        <v>2.1349999999999998</v>
      </c>
      <c r="J15" s="6">
        <f t="shared" si="6"/>
        <v>0</v>
      </c>
      <c r="K15" s="12">
        <f t="shared" si="5"/>
        <v>0</v>
      </c>
      <c r="L15" s="6">
        <f t="shared" si="3"/>
        <v>-0.27499999999999969</v>
      </c>
      <c r="M15" s="19">
        <v>3137496</v>
      </c>
      <c r="N15" s="17">
        <v>6357617.6639999999</v>
      </c>
      <c r="O15" s="8">
        <f t="shared" si="4"/>
        <v>2.0263349065624308</v>
      </c>
    </row>
    <row r="16" spans="1:15" x14ac:dyDescent="0.2">
      <c r="A16" s="10">
        <v>36263</v>
      </c>
      <c r="C16" s="1">
        <v>71.89</v>
      </c>
      <c r="D16" s="15">
        <v>0</v>
      </c>
      <c r="E16" s="14">
        <f t="shared" si="0"/>
        <v>71.89</v>
      </c>
      <c r="F16" s="6">
        <f t="shared" si="1"/>
        <v>-3.9770000000000039</v>
      </c>
      <c r="G16" s="11">
        <f t="shared" si="2"/>
        <v>-5.5320628738350308E-2</v>
      </c>
      <c r="H16" s="8">
        <v>1.86</v>
      </c>
      <c r="I16" s="8">
        <v>2.0649999999999999</v>
      </c>
      <c r="J16" s="6">
        <f t="shared" si="6"/>
        <v>-6.999999999999984E-2</v>
      </c>
      <c r="K16" s="12">
        <f t="shared" si="5"/>
        <v>-3.3898305084745686E-2</v>
      </c>
      <c r="L16" s="6">
        <f t="shared" si="3"/>
        <v>-0.20499999999999985</v>
      </c>
      <c r="M16" s="19">
        <v>3137497</v>
      </c>
      <c r="N16" s="17">
        <v>6357618.6639999999</v>
      </c>
      <c r="O16" s="8">
        <f t="shared" si="4"/>
        <v>2.0263345794434224</v>
      </c>
    </row>
    <row r="17" spans="1:15" x14ac:dyDescent="0.2">
      <c r="A17" s="10">
        <v>36264</v>
      </c>
      <c r="C17" s="1">
        <v>74.814999999999998</v>
      </c>
      <c r="D17" s="15">
        <v>0</v>
      </c>
      <c r="E17" s="14">
        <f t="shared" si="0"/>
        <v>74.814999999999998</v>
      </c>
      <c r="F17" s="6">
        <f t="shared" si="1"/>
        <v>2.9249999999999972</v>
      </c>
      <c r="G17" s="11">
        <f t="shared" si="2"/>
        <v>3.9096437880104223E-2</v>
      </c>
      <c r="H17" s="8">
        <v>1.86</v>
      </c>
      <c r="I17" s="8">
        <v>2.13</v>
      </c>
      <c r="J17" s="6">
        <f t="shared" si="6"/>
        <v>6.4999999999999947E-2</v>
      </c>
      <c r="K17" s="12">
        <f t="shared" si="5"/>
        <v>3.0516431924882605E-2</v>
      </c>
      <c r="L17" s="6">
        <f t="shared" si="3"/>
        <v>-0.2699999999999998</v>
      </c>
      <c r="M17" s="19">
        <v>3137498</v>
      </c>
      <c r="N17" s="17">
        <v>6357619.6639999999</v>
      </c>
      <c r="O17" s="8">
        <f t="shared" si="4"/>
        <v>2.0263342523246228</v>
      </c>
    </row>
    <row r="18" spans="1:15" x14ac:dyDescent="0.2">
      <c r="A18" s="10">
        <v>36265</v>
      </c>
      <c r="C18" s="1">
        <v>91.203000000000003</v>
      </c>
      <c r="D18" s="15">
        <v>0</v>
      </c>
      <c r="E18" s="14">
        <f t="shared" si="0"/>
        <v>91.203000000000003</v>
      </c>
      <c r="F18" s="6">
        <f t="shared" si="1"/>
        <v>16.388000000000005</v>
      </c>
      <c r="G18" s="11">
        <f t="shared" si="2"/>
        <v>0.17968707169720299</v>
      </c>
      <c r="H18" s="8">
        <v>1.86</v>
      </c>
      <c r="I18" s="8">
        <v>2.1</v>
      </c>
      <c r="J18" s="6">
        <f t="shared" si="6"/>
        <v>-2.9999999999999805E-2</v>
      </c>
      <c r="K18" s="12">
        <f t="shared" si="5"/>
        <v>-1.4285714285714192E-2</v>
      </c>
      <c r="L18" s="6">
        <f t="shared" si="3"/>
        <v>-0.24</v>
      </c>
      <c r="M18" s="19">
        <v>3137499</v>
      </c>
      <c r="N18" s="17">
        <v>6357620.6639999999</v>
      </c>
      <c r="O18" s="8">
        <f t="shared" si="4"/>
        <v>2.0263339252060319</v>
      </c>
    </row>
    <row r="19" spans="1:15" x14ac:dyDescent="0.2">
      <c r="A19" s="10">
        <v>36266</v>
      </c>
      <c r="C19" s="1">
        <v>105.783</v>
      </c>
      <c r="D19" s="15">
        <v>0</v>
      </c>
      <c r="E19" s="14">
        <f t="shared" si="0"/>
        <v>105.783</v>
      </c>
      <c r="F19" s="6">
        <f t="shared" si="1"/>
        <v>14.579999999999998</v>
      </c>
      <c r="G19" s="11">
        <f t="shared" si="2"/>
        <v>0.13782932985451346</v>
      </c>
      <c r="H19" s="8">
        <v>1.86</v>
      </c>
      <c r="I19" s="8">
        <v>2.125</v>
      </c>
      <c r="J19" s="6">
        <f t="shared" si="6"/>
        <v>2.4999999999999911E-2</v>
      </c>
      <c r="K19" s="12">
        <f t="shared" si="5"/>
        <v>1.1764705882352899E-2</v>
      </c>
      <c r="L19" s="6">
        <f t="shared" si="3"/>
        <v>-0.2649999999999999</v>
      </c>
      <c r="M19" s="19">
        <v>3137500</v>
      </c>
      <c r="N19" s="17">
        <v>6357621.6639999999</v>
      </c>
      <c r="O19" s="8">
        <f t="shared" si="4"/>
        <v>2.0263335980876493</v>
      </c>
    </row>
    <row r="20" spans="1:15" x14ac:dyDescent="0.2">
      <c r="A20" s="10">
        <v>36267</v>
      </c>
      <c r="C20" s="1">
        <v>89.441999999999993</v>
      </c>
      <c r="D20" s="15">
        <v>0</v>
      </c>
      <c r="E20" s="14">
        <f t="shared" si="0"/>
        <v>89.441999999999993</v>
      </c>
      <c r="F20" s="6">
        <f t="shared" si="1"/>
        <v>-16.341000000000008</v>
      </c>
      <c r="G20" s="11">
        <f t="shared" si="2"/>
        <v>-0.18269940296505008</v>
      </c>
      <c r="H20" s="8">
        <v>1.86</v>
      </c>
      <c r="I20" s="8">
        <v>2.15</v>
      </c>
      <c r="J20" s="6">
        <f t="shared" si="6"/>
        <v>2.4999999999999911E-2</v>
      </c>
      <c r="K20" s="12">
        <f t="shared" si="5"/>
        <v>1.1627906976744146E-2</v>
      </c>
      <c r="L20" s="6">
        <f t="shared" si="3"/>
        <v>-0.28999999999999981</v>
      </c>
      <c r="M20" s="19">
        <v>3137501</v>
      </c>
      <c r="N20" s="17">
        <v>6357622.6639999999</v>
      </c>
      <c r="O20" s="8">
        <f t="shared" si="4"/>
        <v>2.0263332709694755</v>
      </c>
    </row>
    <row r="21" spans="1:15" x14ac:dyDescent="0.2">
      <c r="A21" s="10">
        <v>36268</v>
      </c>
      <c r="C21" s="1">
        <v>78.676000000000002</v>
      </c>
      <c r="D21" s="15">
        <v>0</v>
      </c>
      <c r="E21" s="14">
        <f t="shared" si="0"/>
        <v>78.676000000000002</v>
      </c>
      <c r="F21" s="6">
        <f t="shared" si="1"/>
        <v>-10.765999999999991</v>
      </c>
      <c r="G21" s="11">
        <f t="shared" si="2"/>
        <v>-0.13683969698510334</v>
      </c>
      <c r="H21" s="8">
        <v>1.86</v>
      </c>
      <c r="I21" s="8">
        <v>2.15</v>
      </c>
      <c r="J21" s="6">
        <f t="shared" si="6"/>
        <v>0</v>
      </c>
      <c r="K21" s="12">
        <f t="shared" si="5"/>
        <v>0</v>
      </c>
      <c r="L21" s="6">
        <f t="shared" si="3"/>
        <v>-0.28999999999999981</v>
      </c>
      <c r="M21" s="19">
        <v>3137502</v>
      </c>
      <c r="N21" s="17">
        <v>6357623.6639999999</v>
      </c>
      <c r="O21" s="8">
        <f t="shared" si="4"/>
        <v>2.0263329438515099</v>
      </c>
    </row>
    <row r="22" spans="1:15" x14ac:dyDescent="0.2">
      <c r="A22" s="10">
        <v>36269</v>
      </c>
      <c r="C22" s="1">
        <v>76.527000000000001</v>
      </c>
      <c r="D22" s="15">
        <v>0</v>
      </c>
      <c r="E22" s="14">
        <f t="shared" si="0"/>
        <v>76.527000000000001</v>
      </c>
      <c r="F22" s="6">
        <f t="shared" si="1"/>
        <v>-2.1490000000000009</v>
      </c>
      <c r="G22" s="11">
        <f t="shared" si="2"/>
        <v>-2.8081592117814639E-2</v>
      </c>
      <c r="H22" s="8">
        <v>1.86</v>
      </c>
      <c r="I22" s="8">
        <v>2.15</v>
      </c>
      <c r="J22" s="6">
        <f t="shared" si="6"/>
        <v>0</v>
      </c>
      <c r="K22" s="12">
        <f t="shared" si="5"/>
        <v>0</v>
      </c>
      <c r="L22" s="6">
        <f t="shared" si="3"/>
        <v>-0.28999999999999981</v>
      </c>
      <c r="M22" s="19">
        <v>3137503</v>
      </c>
      <c r="N22" s="17">
        <v>6357624.6639999999</v>
      </c>
      <c r="O22" s="8">
        <f t="shared" si="4"/>
        <v>2.026332616733753</v>
      </c>
    </row>
    <row r="23" spans="1:15" x14ac:dyDescent="0.2">
      <c r="A23" s="10">
        <v>36270</v>
      </c>
      <c r="C23" s="1">
        <v>80.370999999999995</v>
      </c>
      <c r="D23" s="15">
        <v>0</v>
      </c>
      <c r="E23" s="14">
        <f t="shared" si="0"/>
        <v>80.370999999999995</v>
      </c>
      <c r="F23" s="6">
        <f t="shared" si="1"/>
        <v>3.8439999999999941</v>
      </c>
      <c r="G23" s="11">
        <f t="shared" si="2"/>
        <v>4.7828196737629176E-2</v>
      </c>
      <c r="H23" s="8">
        <v>1.86</v>
      </c>
      <c r="I23" s="8">
        <v>2.12</v>
      </c>
      <c r="J23" s="6">
        <f t="shared" si="6"/>
        <v>-2.9999999999999805E-2</v>
      </c>
      <c r="K23" s="12">
        <f t="shared" si="5"/>
        <v>-1.4150943396226322E-2</v>
      </c>
      <c r="L23" s="6">
        <f t="shared" si="3"/>
        <v>-0.26</v>
      </c>
      <c r="M23" s="19">
        <v>3137504</v>
      </c>
      <c r="N23" s="17">
        <v>6357625.6639999999</v>
      </c>
      <c r="O23" s="8">
        <f t="shared" si="4"/>
        <v>2.0263322896162044</v>
      </c>
    </row>
    <row r="24" spans="1:15" x14ac:dyDescent="0.2">
      <c r="A24" s="10">
        <v>36271</v>
      </c>
      <c r="C24" s="1">
        <v>82.774000000000001</v>
      </c>
      <c r="D24" s="15">
        <v>30</v>
      </c>
      <c r="E24" s="14">
        <f t="shared" si="0"/>
        <v>112.774</v>
      </c>
      <c r="F24" s="6">
        <f t="shared" si="1"/>
        <v>32.403000000000006</v>
      </c>
      <c r="G24" s="11">
        <f t="shared" si="2"/>
        <v>0.28732686612162384</v>
      </c>
      <c r="H24" s="8">
        <v>1.86</v>
      </c>
      <c r="I24" s="8">
        <v>2.1850000000000001</v>
      </c>
      <c r="J24" s="6">
        <f t="shared" si="6"/>
        <v>6.4999999999999947E-2</v>
      </c>
      <c r="K24" s="12">
        <f t="shared" si="5"/>
        <v>2.9748283752860386E-2</v>
      </c>
      <c r="L24" s="6">
        <f t="shared" si="3"/>
        <v>-0.32499999999999996</v>
      </c>
      <c r="M24" s="19">
        <v>3137505</v>
      </c>
      <c r="N24" s="17">
        <v>6357626.6639999999</v>
      </c>
      <c r="O24" s="8">
        <f t="shared" si="4"/>
        <v>2.0263319624988645</v>
      </c>
    </row>
    <row r="25" spans="1:15" x14ac:dyDescent="0.2">
      <c r="A25" s="10">
        <v>36272</v>
      </c>
      <c r="C25" s="1">
        <v>78.281000000000006</v>
      </c>
      <c r="D25" s="15">
        <v>30</v>
      </c>
      <c r="E25" s="14">
        <f t="shared" si="0"/>
        <v>108.28100000000001</v>
      </c>
      <c r="F25" s="6">
        <f t="shared" si="1"/>
        <v>-4.492999999999995</v>
      </c>
      <c r="G25" s="11">
        <f t="shared" si="2"/>
        <v>-4.1493890894986146E-2</v>
      </c>
      <c r="H25" s="8">
        <v>1.86</v>
      </c>
      <c r="I25" s="8">
        <v>2.2000000000000002</v>
      </c>
      <c r="J25" s="6">
        <f t="shared" si="6"/>
        <v>1.5000000000000124E-2</v>
      </c>
      <c r="K25" s="12">
        <f t="shared" si="5"/>
        <v>6.8181818181818742E-3</v>
      </c>
      <c r="L25" s="6">
        <f t="shared" si="3"/>
        <v>-0.34000000000000008</v>
      </c>
      <c r="M25" s="19">
        <v>3137506</v>
      </c>
      <c r="N25" s="17">
        <v>6357627.6639999999</v>
      </c>
      <c r="O25" s="8">
        <f t="shared" si="4"/>
        <v>2.0263316353817329</v>
      </c>
    </row>
    <row r="26" spans="1:15" x14ac:dyDescent="0.2">
      <c r="A26" s="10">
        <v>36273</v>
      </c>
      <c r="C26" s="1">
        <v>71.058999999999997</v>
      </c>
      <c r="D26" s="15">
        <v>14.898999999999999</v>
      </c>
      <c r="E26" s="14">
        <f t="shared" si="0"/>
        <v>85.957999999999998</v>
      </c>
      <c r="F26" s="6">
        <f t="shared" si="1"/>
        <v>-22.323000000000008</v>
      </c>
      <c r="G26" s="11">
        <f t="shared" si="2"/>
        <v>-0.25969659601200595</v>
      </c>
      <c r="H26" s="8">
        <v>1.86</v>
      </c>
      <c r="I26" s="8">
        <v>2.2749999999999999</v>
      </c>
      <c r="J26" s="6">
        <f t="shared" si="6"/>
        <v>7.4999999999999734E-2</v>
      </c>
      <c r="K26" s="12">
        <f t="shared" si="5"/>
        <v>3.296703296703285E-2</v>
      </c>
      <c r="L26" s="6">
        <f t="shared" si="3"/>
        <v>-0.41499999999999981</v>
      </c>
      <c r="M26" s="19">
        <v>3137507</v>
      </c>
      <c r="N26" s="17">
        <v>6357628.6639999999</v>
      </c>
      <c r="O26" s="8">
        <f t="shared" si="4"/>
        <v>2.02633130826481</v>
      </c>
    </row>
    <row r="27" spans="1:15" x14ac:dyDescent="0.2">
      <c r="A27" s="10">
        <v>36274</v>
      </c>
      <c r="C27" s="1">
        <v>68.147999999999996</v>
      </c>
      <c r="D27" s="15">
        <v>30</v>
      </c>
      <c r="E27" s="14">
        <f t="shared" si="0"/>
        <v>98.147999999999996</v>
      </c>
      <c r="F27" s="6">
        <f t="shared" si="1"/>
        <v>12.189999999999998</v>
      </c>
      <c r="G27" s="11">
        <f t="shared" si="2"/>
        <v>0.12420018747198107</v>
      </c>
      <c r="H27" s="8">
        <v>1.86</v>
      </c>
      <c r="I27" s="8">
        <v>2.2599999999999998</v>
      </c>
      <c r="J27" s="6">
        <f t="shared" si="6"/>
        <v>-1.5000000000000124E-2</v>
      </c>
      <c r="K27" s="12">
        <f t="shared" si="5"/>
        <v>-6.6371681415929758E-3</v>
      </c>
      <c r="L27" s="6">
        <f t="shared" si="3"/>
        <v>-0.39999999999999969</v>
      </c>
      <c r="M27" s="19">
        <v>3137508</v>
      </c>
      <c r="N27" s="17">
        <v>6357629.6639999999</v>
      </c>
      <c r="O27" s="8">
        <f t="shared" si="4"/>
        <v>2.0263309811480958</v>
      </c>
    </row>
    <row r="28" spans="1:15" x14ac:dyDescent="0.2">
      <c r="A28" s="10">
        <v>36275</v>
      </c>
      <c r="C28" s="1">
        <v>70.09</v>
      </c>
      <c r="D28" s="15">
        <v>30</v>
      </c>
      <c r="E28" s="14">
        <f t="shared" si="0"/>
        <v>100.09</v>
      </c>
      <c r="F28" s="6">
        <f t="shared" si="1"/>
        <v>1.9420000000000073</v>
      </c>
      <c r="G28" s="11">
        <f t="shared" si="2"/>
        <v>1.9402537716055622E-2</v>
      </c>
      <c r="H28" s="8">
        <v>1.86</v>
      </c>
      <c r="I28" s="8">
        <v>2.2599999999999998</v>
      </c>
      <c r="J28" s="6">
        <f t="shared" si="6"/>
        <v>0</v>
      </c>
      <c r="K28" s="12">
        <f t="shared" si="5"/>
        <v>0</v>
      </c>
      <c r="L28" s="6">
        <f t="shared" si="3"/>
        <v>-0.39999999999999969</v>
      </c>
      <c r="M28" s="19">
        <v>3137509</v>
      </c>
      <c r="N28" s="17">
        <v>6357630.6639999999</v>
      </c>
      <c r="O28" s="8">
        <f t="shared" si="4"/>
        <v>2.02633065403159</v>
      </c>
    </row>
    <row r="29" spans="1:15" x14ac:dyDescent="0.2">
      <c r="A29" s="10">
        <v>36276</v>
      </c>
      <c r="C29" s="1">
        <v>75.155000000000001</v>
      </c>
      <c r="D29" s="15">
        <v>30</v>
      </c>
      <c r="E29" s="14">
        <f t="shared" si="0"/>
        <v>105.155</v>
      </c>
      <c r="F29" s="6">
        <f t="shared" si="1"/>
        <v>5.0649999999999977</v>
      </c>
      <c r="G29" s="11">
        <f t="shared" si="2"/>
        <v>4.8166991583852389E-2</v>
      </c>
      <c r="H29" s="8">
        <v>1.86</v>
      </c>
      <c r="I29" s="8">
        <v>2.2599999999999998</v>
      </c>
      <c r="J29" s="6">
        <f t="shared" si="6"/>
        <v>0</v>
      </c>
      <c r="K29" s="12">
        <f t="shared" si="5"/>
        <v>0</v>
      </c>
      <c r="L29" s="6">
        <f t="shared" si="3"/>
        <v>-0.39999999999999969</v>
      </c>
      <c r="M29" s="19">
        <v>3137510</v>
      </c>
      <c r="N29" s="17">
        <v>6357631.6639999999</v>
      </c>
      <c r="O29" s="8">
        <f t="shared" si="4"/>
        <v>2.0263303269152928</v>
      </c>
    </row>
    <row r="30" spans="1:15" x14ac:dyDescent="0.2">
      <c r="A30" s="10">
        <v>36277</v>
      </c>
      <c r="C30" s="1">
        <v>65.155000000000001</v>
      </c>
      <c r="D30" s="15">
        <v>15.022</v>
      </c>
      <c r="E30" s="14">
        <f t="shared" si="0"/>
        <v>80.177000000000007</v>
      </c>
      <c r="F30" s="6">
        <f t="shared" si="1"/>
        <v>-24.977999999999994</v>
      </c>
      <c r="G30" s="11">
        <f t="shared" si="2"/>
        <v>-0.31153572720356204</v>
      </c>
      <c r="H30" s="8">
        <v>1.86</v>
      </c>
      <c r="I30" s="8">
        <v>2.2349999999999999</v>
      </c>
      <c r="J30" s="6">
        <f t="shared" si="6"/>
        <v>-2.4999999999999911E-2</v>
      </c>
      <c r="K30" s="12">
        <f t="shared" si="5"/>
        <v>-1.1185682326621885E-2</v>
      </c>
      <c r="L30" s="6">
        <f t="shared" si="3"/>
        <v>-0.37499999999999978</v>
      </c>
      <c r="M30" s="19">
        <v>3137511</v>
      </c>
      <c r="N30" s="17">
        <v>6357632.6639999999</v>
      </c>
      <c r="O30" s="8">
        <f t="shared" si="4"/>
        <v>2.0263299997992039</v>
      </c>
    </row>
    <row r="31" spans="1:15" x14ac:dyDescent="0.2">
      <c r="A31" s="10">
        <v>36278</v>
      </c>
      <c r="C31" s="1">
        <v>68.647000000000006</v>
      </c>
      <c r="D31" s="15">
        <v>30</v>
      </c>
      <c r="E31" s="14">
        <f t="shared" si="0"/>
        <v>98.647000000000006</v>
      </c>
      <c r="F31" s="6">
        <f t="shared" si="1"/>
        <v>18.47</v>
      </c>
      <c r="G31" s="11">
        <f t="shared" si="2"/>
        <v>0.18723326609020038</v>
      </c>
      <c r="H31" s="8">
        <v>1.86</v>
      </c>
      <c r="I31" s="8">
        <v>2.3250000000000002</v>
      </c>
      <c r="J31" s="6">
        <f t="shared" si="6"/>
        <v>9.0000000000000302E-2</v>
      </c>
      <c r="K31" s="12">
        <f t="shared" si="5"/>
        <v>3.8709677419354965E-2</v>
      </c>
      <c r="L31" s="6">
        <f t="shared" si="3"/>
        <v>-0.46500000000000008</v>
      </c>
      <c r="M31" s="19">
        <v>3137512</v>
      </c>
      <c r="N31" s="17">
        <v>6357633.6639999999</v>
      </c>
      <c r="O31" s="8">
        <f t="shared" si="4"/>
        <v>2.0263296726833238</v>
      </c>
    </row>
    <row r="32" spans="1:15" x14ac:dyDescent="0.2">
      <c r="A32" s="10">
        <v>36279</v>
      </c>
      <c r="C32" s="1">
        <v>70.682000000000002</v>
      </c>
      <c r="D32" s="15">
        <v>30</v>
      </c>
      <c r="E32" s="14">
        <f t="shared" si="0"/>
        <v>100.682</v>
      </c>
      <c r="F32" s="6">
        <f t="shared" si="1"/>
        <v>2.0349999999999966</v>
      </c>
      <c r="G32" s="11">
        <f t="shared" si="2"/>
        <v>2.0212153115750548E-2</v>
      </c>
      <c r="H32" s="8">
        <v>1.86</v>
      </c>
      <c r="I32" s="8">
        <v>2.3149999999999999</v>
      </c>
      <c r="J32" s="6">
        <f t="shared" si="6"/>
        <v>-1.0000000000000231E-2</v>
      </c>
      <c r="K32" s="12">
        <f t="shared" si="5"/>
        <v>-4.3196544276458883E-3</v>
      </c>
      <c r="L32" s="6">
        <f t="shared" si="3"/>
        <v>-0.45499999999999985</v>
      </c>
      <c r="M32" s="19">
        <v>3137513</v>
      </c>
      <c r="N32" s="17">
        <v>6357634.6639999999</v>
      </c>
      <c r="O32" s="8">
        <f t="shared" si="4"/>
        <v>2.0263293455676519</v>
      </c>
    </row>
    <row r="33" spans="1:15" x14ac:dyDescent="0.2">
      <c r="A33" s="10">
        <v>36280</v>
      </c>
      <c r="C33" s="1">
        <v>63.015000000000001</v>
      </c>
      <c r="D33" s="15">
        <v>30</v>
      </c>
      <c r="E33" s="14">
        <f t="shared" si="0"/>
        <v>93.015000000000001</v>
      </c>
      <c r="F33" s="6">
        <f t="shared" si="1"/>
        <v>-7.6670000000000016</v>
      </c>
      <c r="G33" s="11">
        <f t="shared" si="2"/>
        <v>-8.2427565446433385E-2</v>
      </c>
      <c r="H33" s="8">
        <v>1.86</v>
      </c>
      <c r="I33" s="8">
        <v>2.335</v>
      </c>
      <c r="J33" s="6">
        <f t="shared" si="6"/>
        <v>2.0000000000000018E-2</v>
      </c>
      <c r="K33" s="12">
        <f t="shared" si="5"/>
        <v>8.5653104925053607E-3</v>
      </c>
      <c r="L33" s="6">
        <f t="shared" si="3"/>
        <v>-0.47499999999999987</v>
      </c>
      <c r="M33" s="19">
        <v>3137514</v>
      </c>
      <c r="N33" s="17">
        <v>6357635.6639999999</v>
      </c>
      <c r="O33" s="8">
        <f t="shared" si="4"/>
        <v>2.0263290184521887</v>
      </c>
    </row>
    <row r="34" spans="1:15" x14ac:dyDescent="0.2">
      <c r="A34" s="10">
        <v>36281</v>
      </c>
      <c r="C34" s="1">
        <v>61.683999999999997</v>
      </c>
      <c r="D34" s="15">
        <v>42.5</v>
      </c>
      <c r="E34" s="14">
        <f t="shared" si="0"/>
        <v>104.184</v>
      </c>
      <c r="F34" s="6">
        <f t="shared" si="1"/>
        <v>11.168999999999997</v>
      </c>
      <c r="G34" s="11">
        <f t="shared" si="2"/>
        <v>0.10720456116102278</v>
      </c>
      <c r="H34" s="8">
        <v>2.35</v>
      </c>
      <c r="I34" s="8">
        <v>2.29</v>
      </c>
      <c r="J34" s="6">
        <f t="shared" si="6"/>
        <v>-4.4999999999999929E-2</v>
      </c>
      <c r="K34" s="12">
        <f t="shared" si="5"/>
        <v>-1.9650655021834031E-2</v>
      </c>
      <c r="L34" s="6">
        <f t="shared" si="3"/>
        <v>6.0000000000000053E-2</v>
      </c>
      <c r="M34" s="19">
        <v>4038303</v>
      </c>
      <c r="N34" s="17">
        <v>10481689.25</v>
      </c>
      <c r="O34" s="8">
        <f>+N34/M34</f>
        <v>2.5955678040998906</v>
      </c>
    </row>
    <row r="35" spans="1:15" x14ac:dyDescent="0.2">
      <c r="A35" s="10">
        <v>36282</v>
      </c>
      <c r="C35" s="1">
        <v>64.415999999999997</v>
      </c>
      <c r="D35" s="15">
        <v>42.5</v>
      </c>
      <c r="E35" s="14">
        <f t="shared" si="0"/>
        <v>106.916</v>
      </c>
      <c r="F35" s="6">
        <f t="shared" si="1"/>
        <v>2.7319999999999993</v>
      </c>
      <c r="G35" s="11">
        <f t="shared" si="2"/>
        <v>2.5552770399191883E-2</v>
      </c>
      <c r="H35" s="8">
        <v>2.35</v>
      </c>
      <c r="I35" s="8">
        <v>2.29</v>
      </c>
      <c r="J35" s="6">
        <f t="shared" si="6"/>
        <v>0</v>
      </c>
      <c r="K35" s="12">
        <f t="shared" si="5"/>
        <v>0</v>
      </c>
      <c r="L35" s="6">
        <f t="shared" si="3"/>
        <v>6.0000000000000053E-2</v>
      </c>
      <c r="M35" s="19">
        <v>4038303</v>
      </c>
      <c r="N35" s="17">
        <v>10481689.25</v>
      </c>
      <c r="O35" s="8">
        <f t="shared" ref="O35:O64" si="7">+N35/M35</f>
        <v>2.5955678040998906</v>
      </c>
    </row>
    <row r="36" spans="1:15" x14ac:dyDescent="0.2">
      <c r="A36" s="10">
        <v>36283</v>
      </c>
      <c r="C36" s="1">
        <v>74.754000000000005</v>
      </c>
      <c r="D36" s="15">
        <v>42.5</v>
      </c>
      <c r="E36" s="14">
        <f t="shared" si="0"/>
        <v>117.254</v>
      </c>
      <c r="F36" s="6">
        <f t="shared" si="1"/>
        <v>10.338000000000008</v>
      </c>
      <c r="G36" s="11">
        <f t="shared" si="2"/>
        <v>8.8167567844167433E-2</v>
      </c>
      <c r="H36" s="8">
        <v>2.35</v>
      </c>
      <c r="I36" s="8">
        <v>2.29</v>
      </c>
      <c r="J36" s="6">
        <f t="shared" si="6"/>
        <v>0</v>
      </c>
      <c r="K36" s="12">
        <f t="shared" si="5"/>
        <v>0</v>
      </c>
      <c r="L36" s="6">
        <f t="shared" si="3"/>
        <v>6.0000000000000053E-2</v>
      </c>
      <c r="M36" s="19">
        <v>4038303</v>
      </c>
      <c r="N36" s="17">
        <v>10481689.25</v>
      </c>
      <c r="O36" s="8">
        <f t="shared" si="7"/>
        <v>2.5955678040998906</v>
      </c>
    </row>
    <row r="37" spans="1:15" x14ac:dyDescent="0.2">
      <c r="A37" s="10">
        <v>36284</v>
      </c>
      <c r="C37" s="1">
        <v>75.658000000000001</v>
      </c>
      <c r="D37" s="15">
        <v>42.5</v>
      </c>
      <c r="E37" s="14">
        <f t="shared" si="0"/>
        <v>118.158</v>
      </c>
      <c r="F37" s="6">
        <f t="shared" si="1"/>
        <v>0.90399999999999636</v>
      </c>
      <c r="G37" s="11">
        <f t="shared" si="2"/>
        <v>7.6507726941891056E-3</v>
      </c>
      <c r="H37" s="8">
        <v>2.35</v>
      </c>
      <c r="I37" s="8">
        <v>2.21</v>
      </c>
      <c r="J37" s="6">
        <f t="shared" si="6"/>
        <v>-8.0000000000000071E-2</v>
      </c>
      <c r="K37" s="12">
        <f t="shared" si="5"/>
        <v>-3.6199095022624465E-2</v>
      </c>
      <c r="L37" s="6">
        <f t="shared" si="3"/>
        <v>0.14000000000000012</v>
      </c>
      <c r="M37" s="19">
        <v>4038303</v>
      </c>
      <c r="N37" s="17">
        <v>10481689.25</v>
      </c>
      <c r="O37" s="8">
        <f t="shared" si="7"/>
        <v>2.5955678040998906</v>
      </c>
    </row>
    <row r="38" spans="1:15" x14ac:dyDescent="0.2">
      <c r="A38" s="10">
        <v>36285</v>
      </c>
      <c r="C38" s="1">
        <v>77.212999999999994</v>
      </c>
      <c r="D38" s="15">
        <v>42.5</v>
      </c>
      <c r="E38" s="14">
        <f t="shared" si="0"/>
        <v>119.71299999999999</v>
      </c>
      <c r="F38" s="6">
        <f t="shared" si="1"/>
        <v>1.5549999999999926</v>
      </c>
      <c r="G38" s="11">
        <f t="shared" si="2"/>
        <v>1.2989399647490187E-2</v>
      </c>
      <c r="H38" s="8">
        <v>2.35</v>
      </c>
      <c r="I38" s="8">
        <v>2.31</v>
      </c>
      <c r="J38" s="6">
        <f t="shared" si="6"/>
        <v>0.10000000000000009</v>
      </c>
      <c r="K38" s="12">
        <f t="shared" si="5"/>
        <v>4.329004329004333E-2</v>
      </c>
      <c r="L38" s="6">
        <f t="shared" si="3"/>
        <v>4.0000000000000036E-2</v>
      </c>
      <c r="M38" s="19">
        <v>4038303</v>
      </c>
      <c r="N38" s="17">
        <v>10481689.25</v>
      </c>
      <c r="O38" s="8">
        <f t="shared" si="7"/>
        <v>2.5955678040998906</v>
      </c>
    </row>
    <row r="39" spans="1:15" x14ac:dyDescent="0.2">
      <c r="A39" s="10">
        <v>36286</v>
      </c>
      <c r="C39" s="1">
        <v>70.533000000000001</v>
      </c>
      <c r="D39" s="15">
        <v>42.5</v>
      </c>
      <c r="E39" s="14">
        <f t="shared" si="0"/>
        <v>113.033</v>
      </c>
      <c r="F39" s="6">
        <f t="shared" si="1"/>
        <v>-6.6799999999999926</v>
      </c>
      <c r="G39" s="11">
        <f t="shared" si="2"/>
        <v>-5.9097785602434623E-2</v>
      </c>
      <c r="H39" s="8">
        <v>2.35</v>
      </c>
      <c r="I39" s="8">
        <v>2.3650000000000002</v>
      </c>
      <c r="J39" s="6">
        <f t="shared" si="6"/>
        <v>5.500000000000016E-2</v>
      </c>
      <c r="K39" s="12">
        <f t="shared" si="5"/>
        <v>2.3255813953488438E-2</v>
      </c>
      <c r="L39" s="6">
        <f t="shared" si="3"/>
        <v>-1.5000000000000124E-2</v>
      </c>
      <c r="M39" s="19">
        <v>4038303</v>
      </c>
      <c r="N39" s="17">
        <v>10481689.25</v>
      </c>
      <c r="O39" s="8">
        <f t="shared" si="7"/>
        <v>2.5955678040998906</v>
      </c>
    </row>
    <row r="40" spans="1:15" x14ac:dyDescent="0.2">
      <c r="A40" s="10">
        <v>36287</v>
      </c>
      <c r="C40" s="1">
        <v>67.28</v>
      </c>
      <c r="D40" s="15">
        <v>42.5</v>
      </c>
      <c r="E40" s="14">
        <f t="shared" si="0"/>
        <v>109.78</v>
      </c>
      <c r="F40" s="6">
        <f t="shared" si="1"/>
        <v>-3.2530000000000001</v>
      </c>
      <c r="G40" s="11">
        <f t="shared" si="2"/>
        <v>-2.9631991255237747E-2</v>
      </c>
      <c r="H40" s="8">
        <v>2.35</v>
      </c>
      <c r="I40" s="8">
        <v>2.335</v>
      </c>
      <c r="J40" s="6">
        <f t="shared" si="6"/>
        <v>-3.0000000000000249E-2</v>
      </c>
      <c r="K40" s="12">
        <f t="shared" si="5"/>
        <v>-1.2847965738758137E-2</v>
      </c>
      <c r="L40" s="6">
        <f t="shared" si="3"/>
        <v>1.5000000000000124E-2</v>
      </c>
      <c r="M40" s="19">
        <v>4038303</v>
      </c>
      <c r="N40" s="17">
        <v>10481689.25</v>
      </c>
      <c r="O40" s="8">
        <f t="shared" si="7"/>
        <v>2.5955678040998906</v>
      </c>
    </row>
    <row r="41" spans="1:15" x14ac:dyDescent="0.2">
      <c r="A41" s="10">
        <v>36288</v>
      </c>
      <c r="C41" s="1">
        <v>62.804000000000002</v>
      </c>
      <c r="D41" s="15">
        <v>42.5</v>
      </c>
      <c r="E41" s="14">
        <f t="shared" si="0"/>
        <v>105.304</v>
      </c>
      <c r="F41" s="6">
        <f t="shared" si="1"/>
        <v>-4.4759999999999991</v>
      </c>
      <c r="G41" s="11">
        <f t="shared" si="2"/>
        <v>-4.2505507862949168E-2</v>
      </c>
      <c r="H41" s="8">
        <v>2.35</v>
      </c>
      <c r="I41" s="8">
        <v>2.2400000000000002</v>
      </c>
      <c r="J41" s="6">
        <f t="shared" si="6"/>
        <v>-9.4999999999999751E-2</v>
      </c>
      <c r="K41" s="12">
        <f t="shared" si="5"/>
        <v>-4.241071428571417E-2</v>
      </c>
      <c r="L41" s="6">
        <f t="shared" si="3"/>
        <v>0.10999999999999988</v>
      </c>
      <c r="M41" s="19">
        <v>4038303</v>
      </c>
      <c r="N41" s="17">
        <v>10481689.25</v>
      </c>
      <c r="O41" s="8">
        <f t="shared" si="7"/>
        <v>2.5955678040998906</v>
      </c>
    </row>
    <row r="42" spans="1:15" x14ac:dyDescent="0.2">
      <c r="A42" s="10">
        <v>36289</v>
      </c>
      <c r="C42" s="1">
        <v>61.875</v>
      </c>
      <c r="D42" s="15">
        <v>42.5</v>
      </c>
      <c r="E42" s="14">
        <f t="shared" si="0"/>
        <v>104.375</v>
      </c>
      <c r="F42" s="6">
        <f t="shared" si="1"/>
        <v>-0.92900000000000205</v>
      </c>
      <c r="G42" s="11">
        <f t="shared" si="2"/>
        <v>-8.9005988023952293E-3</v>
      </c>
      <c r="H42" s="8">
        <v>2.35</v>
      </c>
      <c r="I42" s="8">
        <v>2.2400000000000002</v>
      </c>
      <c r="J42" s="6">
        <f t="shared" si="6"/>
        <v>0</v>
      </c>
      <c r="K42" s="12">
        <f t="shared" si="5"/>
        <v>0</v>
      </c>
      <c r="L42" s="6">
        <f t="shared" si="3"/>
        <v>0.10999999999999988</v>
      </c>
      <c r="M42" s="19">
        <v>4038303</v>
      </c>
      <c r="N42" s="17">
        <v>10481689.25</v>
      </c>
      <c r="O42" s="8">
        <f t="shared" si="7"/>
        <v>2.5955678040998906</v>
      </c>
    </row>
    <row r="43" spans="1:15" x14ac:dyDescent="0.2">
      <c r="A43" s="10">
        <v>36290</v>
      </c>
      <c r="C43" s="1">
        <v>67.335999999999999</v>
      </c>
      <c r="D43" s="15">
        <v>42.5</v>
      </c>
      <c r="E43" s="14">
        <f t="shared" si="0"/>
        <v>109.836</v>
      </c>
      <c r="F43" s="6">
        <f t="shared" si="1"/>
        <v>5.4609999999999985</v>
      </c>
      <c r="G43" s="11">
        <f t="shared" si="2"/>
        <v>4.9719581922138448E-2</v>
      </c>
      <c r="H43" s="8">
        <v>2.35</v>
      </c>
      <c r="I43" s="8">
        <v>2.2400000000000002</v>
      </c>
      <c r="J43" s="6">
        <f t="shared" si="6"/>
        <v>0</v>
      </c>
      <c r="K43" s="12">
        <f t="shared" si="5"/>
        <v>0</v>
      </c>
      <c r="L43" s="6">
        <f t="shared" si="3"/>
        <v>0.10999999999999988</v>
      </c>
      <c r="M43" s="19">
        <v>4038303</v>
      </c>
      <c r="N43" s="17">
        <v>10481689.25</v>
      </c>
      <c r="O43" s="8">
        <f t="shared" si="7"/>
        <v>2.5955678040998906</v>
      </c>
    </row>
    <row r="44" spans="1:15" x14ac:dyDescent="0.2">
      <c r="A44" s="10">
        <v>36291</v>
      </c>
      <c r="C44" s="1">
        <v>68.316999999999993</v>
      </c>
      <c r="D44" s="15">
        <v>52.5</v>
      </c>
      <c r="E44" s="14">
        <f t="shared" si="0"/>
        <v>120.81699999999999</v>
      </c>
      <c r="F44" s="6">
        <f t="shared" si="1"/>
        <v>10.980999999999995</v>
      </c>
      <c r="G44" s="11">
        <f t="shared" si="2"/>
        <v>9.0889527136081796E-2</v>
      </c>
      <c r="H44" s="8">
        <v>2.35</v>
      </c>
      <c r="I44" s="8">
        <v>2.2549999999999999</v>
      </c>
      <c r="J44" s="6">
        <f t="shared" si="6"/>
        <v>1.499999999999968E-2</v>
      </c>
      <c r="K44" s="12">
        <f t="shared" si="5"/>
        <v>6.6518847006650471E-3</v>
      </c>
      <c r="L44" s="6">
        <f t="shared" si="3"/>
        <v>9.5000000000000195E-2</v>
      </c>
      <c r="M44" s="19">
        <v>4038303</v>
      </c>
      <c r="N44" s="17">
        <v>10481689.25</v>
      </c>
      <c r="O44" s="8">
        <f t="shared" si="7"/>
        <v>2.5955678040998906</v>
      </c>
    </row>
    <row r="45" spans="1:15" x14ac:dyDescent="0.2">
      <c r="A45" s="10">
        <v>36292</v>
      </c>
      <c r="C45" s="1">
        <v>70.149000000000001</v>
      </c>
      <c r="D45" s="15">
        <v>52.5</v>
      </c>
      <c r="E45" s="14">
        <f t="shared" si="0"/>
        <v>122.649</v>
      </c>
      <c r="F45" s="6">
        <f t="shared" si="1"/>
        <v>1.8320000000000078</v>
      </c>
      <c r="G45" s="11">
        <f t="shared" si="2"/>
        <v>1.493693385188634E-2</v>
      </c>
      <c r="H45" s="8">
        <v>2.35</v>
      </c>
      <c r="I45" s="8">
        <v>2.3149999999999999</v>
      </c>
      <c r="J45" s="6">
        <f t="shared" si="6"/>
        <v>6.0000000000000053E-2</v>
      </c>
      <c r="K45" s="12">
        <f t="shared" si="5"/>
        <v>2.5917926565874754E-2</v>
      </c>
      <c r="L45" s="6">
        <f t="shared" si="3"/>
        <v>3.5000000000000142E-2</v>
      </c>
      <c r="M45" s="19">
        <v>4038303</v>
      </c>
      <c r="N45" s="17">
        <v>10481689.25</v>
      </c>
      <c r="O45" s="8">
        <f t="shared" si="7"/>
        <v>2.5955678040998906</v>
      </c>
    </row>
    <row r="46" spans="1:15" x14ac:dyDescent="0.2">
      <c r="A46" s="10">
        <v>36293</v>
      </c>
      <c r="C46" s="1">
        <v>66.143000000000001</v>
      </c>
      <c r="D46" s="15">
        <v>52.5</v>
      </c>
      <c r="E46" s="14">
        <f t="shared" si="0"/>
        <v>118.643</v>
      </c>
      <c r="F46" s="6">
        <f t="shared" si="1"/>
        <v>-4.0060000000000002</v>
      </c>
      <c r="G46" s="11">
        <f t="shared" si="2"/>
        <v>-3.3765161029306406E-2</v>
      </c>
      <c r="H46" s="8">
        <v>2.35</v>
      </c>
      <c r="I46" s="8">
        <v>2.2149999999999999</v>
      </c>
      <c r="J46" s="6">
        <f t="shared" si="6"/>
        <v>-0.10000000000000009</v>
      </c>
      <c r="K46" s="12">
        <f t="shared" si="5"/>
        <v>-4.5146726862302526E-2</v>
      </c>
      <c r="L46" s="6">
        <f t="shared" si="3"/>
        <v>0.13500000000000023</v>
      </c>
      <c r="M46" s="19">
        <v>4038303</v>
      </c>
      <c r="N46" s="17">
        <v>10481689.25</v>
      </c>
      <c r="O46" s="8">
        <f t="shared" si="7"/>
        <v>2.5955678040998906</v>
      </c>
    </row>
    <row r="47" spans="1:15" x14ac:dyDescent="0.2">
      <c r="A47" s="10">
        <v>36294</v>
      </c>
      <c r="C47" s="1">
        <v>63.359000000000002</v>
      </c>
      <c r="D47" s="15">
        <v>52.5</v>
      </c>
      <c r="E47" s="14">
        <f t="shared" si="0"/>
        <v>115.85900000000001</v>
      </c>
      <c r="F47" s="6">
        <f t="shared" si="1"/>
        <v>-2.7839999999999918</v>
      </c>
      <c r="G47" s="11">
        <f t="shared" si="2"/>
        <v>-2.4029207916519146E-2</v>
      </c>
      <c r="H47" s="8">
        <v>2.35</v>
      </c>
      <c r="I47" s="8">
        <v>2.2200000000000002</v>
      </c>
      <c r="J47" s="6">
        <f t="shared" si="6"/>
        <v>5.0000000000003375E-3</v>
      </c>
      <c r="K47" s="12">
        <f t="shared" si="5"/>
        <v>2.252252252252404E-3</v>
      </c>
      <c r="L47" s="6">
        <f t="shared" si="3"/>
        <v>0.12999999999999989</v>
      </c>
      <c r="M47" s="19">
        <v>4038303</v>
      </c>
      <c r="N47" s="17">
        <v>10481689.25</v>
      </c>
      <c r="O47" s="8">
        <f t="shared" si="7"/>
        <v>2.5955678040998906</v>
      </c>
    </row>
    <row r="48" spans="1:15" x14ac:dyDescent="0.2">
      <c r="A48" s="10">
        <v>36295</v>
      </c>
      <c r="C48" s="1">
        <v>59.957999999999998</v>
      </c>
      <c r="D48" s="15">
        <v>52.5</v>
      </c>
      <c r="E48" s="14">
        <f t="shared" si="0"/>
        <v>112.458</v>
      </c>
      <c r="F48" s="6">
        <f t="shared" si="1"/>
        <v>-3.4010000000000105</v>
      </c>
      <c r="G48" s="11">
        <f t="shared" si="2"/>
        <v>-3.0242401607711418E-2</v>
      </c>
      <c r="H48" s="8">
        <v>2.35</v>
      </c>
      <c r="I48" s="8">
        <v>2.29</v>
      </c>
      <c r="J48" s="6">
        <f t="shared" si="6"/>
        <v>6.999999999999984E-2</v>
      </c>
      <c r="K48" s="12">
        <f t="shared" si="5"/>
        <v>3.056768558951958E-2</v>
      </c>
      <c r="L48" s="6">
        <f t="shared" si="3"/>
        <v>6.0000000000000053E-2</v>
      </c>
      <c r="M48" s="19">
        <v>4038303</v>
      </c>
      <c r="N48" s="17">
        <v>10481689.25</v>
      </c>
      <c r="O48" s="8">
        <f t="shared" si="7"/>
        <v>2.5955678040998906</v>
      </c>
    </row>
    <row r="49" spans="1:15" x14ac:dyDescent="0.2">
      <c r="A49" s="10">
        <v>36296</v>
      </c>
      <c r="C49" s="1">
        <v>63.155000000000001</v>
      </c>
      <c r="D49" s="15">
        <v>52.5</v>
      </c>
      <c r="E49" s="14">
        <f t="shared" si="0"/>
        <v>115.655</v>
      </c>
      <c r="F49" s="6">
        <f t="shared" si="1"/>
        <v>3.1970000000000027</v>
      </c>
      <c r="G49" s="11">
        <f t="shared" si="2"/>
        <v>2.7642557606675049E-2</v>
      </c>
      <c r="H49" s="8">
        <v>2.35</v>
      </c>
      <c r="I49" s="8">
        <v>2.29</v>
      </c>
      <c r="J49" s="6">
        <f t="shared" si="6"/>
        <v>0</v>
      </c>
      <c r="K49" s="12">
        <f t="shared" si="5"/>
        <v>0</v>
      </c>
      <c r="L49" s="6">
        <f t="shared" si="3"/>
        <v>6.0000000000000053E-2</v>
      </c>
      <c r="M49" s="19">
        <v>4038303</v>
      </c>
      <c r="N49" s="17">
        <v>10481689.25</v>
      </c>
      <c r="O49" s="8">
        <f t="shared" si="7"/>
        <v>2.5955678040998906</v>
      </c>
    </row>
    <row r="50" spans="1:15" x14ac:dyDescent="0.2">
      <c r="A50" s="10">
        <v>36297</v>
      </c>
      <c r="C50" s="1">
        <v>65.308000000000007</v>
      </c>
      <c r="D50" s="15">
        <v>52.5</v>
      </c>
      <c r="E50" s="14">
        <f t="shared" si="0"/>
        <v>117.80800000000001</v>
      </c>
      <c r="F50" s="6">
        <f t="shared" si="1"/>
        <v>2.1530000000000058</v>
      </c>
      <c r="G50" s="11">
        <f t="shared" si="2"/>
        <v>1.8275499117207709E-2</v>
      </c>
      <c r="H50" s="8">
        <v>2.35</v>
      </c>
      <c r="I50" s="8">
        <v>2.29</v>
      </c>
      <c r="J50" s="6">
        <f t="shared" si="6"/>
        <v>0</v>
      </c>
      <c r="K50" s="12">
        <f t="shared" si="5"/>
        <v>0</v>
      </c>
      <c r="L50" s="6">
        <f t="shared" si="3"/>
        <v>6.0000000000000053E-2</v>
      </c>
      <c r="M50" s="19">
        <v>4038303</v>
      </c>
      <c r="N50" s="17">
        <v>10481689.25</v>
      </c>
      <c r="O50" s="8">
        <f t="shared" si="7"/>
        <v>2.5955678040998906</v>
      </c>
    </row>
    <row r="51" spans="1:15" x14ac:dyDescent="0.2">
      <c r="A51" s="10">
        <v>36298</v>
      </c>
      <c r="C51" s="1">
        <v>66.289000000000001</v>
      </c>
      <c r="D51" s="15">
        <v>52.5</v>
      </c>
      <c r="E51" s="14">
        <f t="shared" si="0"/>
        <v>118.789</v>
      </c>
      <c r="F51" s="6">
        <f t="shared" si="1"/>
        <v>0.98099999999999454</v>
      </c>
      <c r="G51" s="11">
        <f t="shared" si="2"/>
        <v>8.2583404187255936E-3</v>
      </c>
      <c r="H51" s="8">
        <v>2.35</v>
      </c>
      <c r="I51" s="8">
        <v>2.3149999999999999</v>
      </c>
      <c r="J51" s="6">
        <f t="shared" si="6"/>
        <v>2.4999999999999911E-2</v>
      </c>
      <c r="K51" s="12">
        <f t="shared" si="5"/>
        <v>1.0799136069114432E-2</v>
      </c>
      <c r="L51" s="6">
        <f t="shared" si="3"/>
        <v>3.5000000000000142E-2</v>
      </c>
      <c r="M51" s="19">
        <v>4038303</v>
      </c>
      <c r="N51" s="17">
        <v>10481689.25</v>
      </c>
      <c r="O51" s="8">
        <f t="shared" si="7"/>
        <v>2.5955678040998906</v>
      </c>
    </row>
    <row r="52" spans="1:15" x14ac:dyDescent="0.2">
      <c r="A52" s="10">
        <v>36299</v>
      </c>
      <c r="C52" s="1">
        <v>67.320999999999998</v>
      </c>
      <c r="D52" s="15">
        <v>52.5</v>
      </c>
      <c r="E52" s="14">
        <f t="shared" si="0"/>
        <v>119.821</v>
      </c>
      <c r="F52" s="6">
        <f t="shared" si="1"/>
        <v>1.0319999999999965</v>
      </c>
      <c r="G52" s="11">
        <f t="shared" si="2"/>
        <v>8.6128474975171003E-3</v>
      </c>
      <c r="H52" s="8">
        <v>2.35</v>
      </c>
      <c r="I52" s="8">
        <v>2.31</v>
      </c>
      <c r="J52" s="6">
        <f t="shared" si="6"/>
        <v>-4.9999999999998934E-3</v>
      </c>
      <c r="K52" s="12">
        <f t="shared" si="5"/>
        <v>-2.1645021645021181E-3</v>
      </c>
      <c r="L52" s="6">
        <f t="shared" si="3"/>
        <v>4.0000000000000036E-2</v>
      </c>
      <c r="M52" s="19">
        <v>4038303</v>
      </c>
      <c r="N52" s="17">
        <v>10481689.25</v>
      </c>
      <c r="O52" s="8">
        <f t="shared" si="7"/>
        <v>2.5955678040998906</v>
      </c>
    </row>
    <row r="53" spans="1:15" x14ac:dyDescent="0.2">
      <c r="A53" s="10">
        <v>36300</v>
      </c>
      <c r="C53" s="1">
        <v>65.358999999999995</v>
      </c>
      <c r="D53" s="15">
        <v>72.5</v>
      </c>
      <c r="E53" s="14">
        <f t="shared" si="0"/>
        <v>137.85899999999998</v>
      </c>
      <c r="F53" s="6">
        <f t="shared" si="1"/>
        <v>18.037999999999982</v>
      </c>
      <c r="G53" s="11">
        <f t="shared" si="2"/>
        <v>0.13084383319188436</v>
      </c>
      <c r="H53" s="8">
        <v>2.35</v>
      </c>
      <c r="I53" s="8">
        <v>2.2749999999999999</v>
      </c>
      <c r="J53" s="6">
        <f t="shared" si="6"/>
        <v>-3.5000000000000142E-2</v>
      </c>
      <c r="K53" s="12">
        <f t="shared" si="5"/>
        <v>-1.5384615384615448E-2</v>
      </c>
      <c r="L53" s="6">
        <f t="shared" si="3"/>
        <v>7.5000000000000178E-2</v>
      </c>
      <c r="M53" s="19">
        <v>4038303</v>
      </c>
      <c r="N53" s="17">
        <v>10481689.25</v>
      </c>
      <c r="O53" s="8">
        <f t="shared" si="7"/>
        <v>2.5955678040998906</v>
      </c>
    </row>
    <row r="54" spans="1:15" x14ac:dyDescent="0.2">
      <c r="A54" s="10">
        <v>36301</v>
      </c>
      <c r="C54" s="1">
        <v>59.292000000000002</v>
      </c>
      <c r="D54" s="15">
        <v>72.5</v>
      </c>
      <c r="E54" s="14">
        <f t="shared" si="0"/>
        <v>131.792</v>
      </c>
      <c r="F54" s="6">
        <f t="shared" si="1"/>
        <v>-6.0669999999999789</v>
      </c>
      <c r="G54" s="11">
        <f t="shared" si="2"/>
        <v>-4.6034660677430943E-2</v>
      </c>
      <c r="H54" s="8">
        <v>2.35</v>
      </c>
      <c r="I54" s="8">
        <v>2.2749999999999999</v>
      </c>
      <c r="J54" s="6">
        <f t="shared" si="6"/>
        <v>0</v>
      </c>
      <c r="K54" s="12">
        <f t="shared" si="5"/>
        <v>0</v>
      </c>
      <c r="L54" s="6">
        <f t="shared" si="3"/>
        <v>7.5000000000000178E-2</v>
      </c>
      <c r="M54" s="19">
        <v>4038303</v>
      </c>
      <c r="N54" s="17">
        <v>10481689.25</v>
      </c>
      <c r="O54" s="8">
        <f t="shared" si="7"/>
        <v>2.5955678040998906</v>
      </c>
    </row>
    <row r="55" spans="1:15" x14ac:dyDescent="0.2">
      <c r="A55" s="10">
        <v>36302</v>
      </c>
      <c r="C55" s="1">
        <v>59.606000000000002</v>
      </c>
      <c r="D55" s="15">
        <v>72.5</v>
      </c>
      <c r="E55" s="14">
        <f t="shared" si="0"/>
        <v>132.10599999999999</v>
      </c>
      <c r="F55" s="6">
        <f t="shared" si="1"/>
        <v>0.31399999999999295</v>
      </c>
      <c r="G55" s="11">
        <f t="shared" si="2"/>
        <v>2.3768791727854371E-3</v>
      </c>
      <c r="H55" s="8">
        <v>2.35</v>
      </c>
      <c r="I55" s="8">
        <v>2.2349999999999999</v>
      </c>
      <c r="J55" s="6">
        <f t="shared" si="6"/>
        <v>-4.0000000000000036E-2</v>
      </c>
      <c r="K55" s="12">
        <f t="shared" si="5"/>
        <v>-1.7897091722595095E-2</v>
      </c>
      <c r="L55" s="6">
        <f t="shared" si="3"/>
        <v>0.11500000000000021</v>
      </c>
      <c r="M55" s="19">
        <v>4038303</v>
      </c>
      <c r="N55" s="17">
        <v>10481689.25</v>
      </c>
      <c r="O55" s="8">
        <f t="shared" si="7"/>
        <v>2.5955678040998906</v>
      </c>
    </row>
    <row r="56" spans="1:15" x14ac:dyDescent="0.2">
      <c r="A56" s="10">
        <v>36303</v>
      </c>
      <c r="C56" s="1">
        <v>67.718000000000004</v>
      </c>
      <c r="D56" s="15">
        <v>72.5</v>
      </c>
      <c r="E56" s="14">
        <f t="shared" si="0"/>
        <v>140.21800000000002</v>
      </c>
      <c r="F56" s="6">
        <f t="shared" si="1"/>
        <v>8.1120000000000232</v>
      </c>
      <c r="G56" s="11">
        <f t="shared" si="2"/>
        <v>5.7852772111997193E-2</v>
      </c>
      <c r="H56" s="8">
        <v>2.35</v>
      </c>
      <c r="I56" s="8">
        <v>2.2349999999999999</v>
      </c>
      <c r="J56" s="6">
        <f t="shared" si="6"/>
        <v>0</v>
      </c>
      <c r="K56" s="12">
        <f t="shared" si="5"/>
        <v>0</v>
      </c>
      <c r="L56" s="6">
        <f t="shared" si="3"/>
        <v>0.11500000000000021</v>
      </c>
      <c r="M56" s="19">
        <v>4038303</v>
      </c>
      <c r="N56" s="17">
        <v>10481689.25</v>
      </c>
      <c r="O56" s="8">
        <f t="shared" si="7"/>
        <v>2.5955678040998906</v>
      </c>
    </row>
    <row r="57" spans="1:15" x14ac:dyDescent="0.2">
      <c r="A57" s="10">
        <v>36304</v>
      </c>
      <c r="C57" s="1">
        <v>68.111000000000004</v>
      </c>
      <c r="D57" s="15">
        <v>72.5</v>
      </c>
      <c r="E57" s="14">
        <f t="shared" si="0"/>
        <v>140.61099999999999</v>
      </c>
      <c r="F57" s="6">
        <f t="shared" si="1"/>
        <v>0.39299999999997226</v>
      </c>
      <c r="G57" s="11">
        <f t="shared" si="2"/>
        <v>2.7949449189606239E-3</v>
      </c>
      <c r="H57" s="8">
        <v>2.35</v>
      </c>
      <c r="I57" s="8">
        <v>2.2349999999999999</v>
      </c>
      <c r="J57" s="6">
        <f t="shared" si="6"/>
        <v>0</v>
      </c>
      <c r="K57" s="12">
        <f t="shared" si="5"/>
        <v>0</v>
      </c>
      <c r="L57" s="6">
        <f t="shared" si="3"/>
        <v>0.11500000000000021</v>
      </c>
      <c r="M57" s="19">
        <v>4038303</v>
      </c>
      <c r="N57" s="17">
        <v>10481689.25</v>
      </c>
      <c r="O57" s="8">
        <f t="shared" si="7"/>
        <v>2.5955678040998906</v>
      </c>
    </row>
    <row r="58" spans="1:15" x14ac:dyDescent="0.2">
      <c r="A58" s="10">
        <v>36305</v>
      </c>
      <c r="C58" s="1">
        <v>70.554000000000002</v>
      </c>
      <c r="D58" s="15">
        <v>72.5</v>
      </c>
      <c r="E58" s="14">
        <f t="shared" si="0"/>
        <v>143.054</v>
      </c>
      <c r="F58" s="6">
        <f t="shared" si="1"/>
        <v>2.4430000000000121</v>
      </c>
      <c r="G58" s="11">
        <f t="shared" si="2"/>
        <v>1.7077467250129406E-2</v>
      </c>
      <c r="H58" s="8">
        <v>2.35</v>
      </c>
      <c r="I58" s="8">
        <v>2.2200000000000002</v>
      </c>
      <c r="J58" s="6">
        <f t="shared" si="6"/>
        <v>-1.499999999999968E-2</v>
      </c>
      <c r="K58" s="12">
        <f t="shared" si="5"/>
        <v>-6.7567567567566123E-3</v>
      </c>
      <c r="L58" s="6">
        <f t="shared" si="3"/>
        <v>0.12999999999999989</v>
      </c>
      <c r="M58" s="19">
        <v>4038303</v>
      </c>
      <c r="N58" s="17">
        <v>10481689.25</v>
      </c>
      <c r="O58" s="8">
        <f t="shared" si="7"/>
        <v>2.5955678040998906</v>
      </c>
    </row>
    <row r="59" spans="1:15" x14ac:dyDescent="0.2">
      <c r="A59" s="10">
        <v>36306</v>
      </c>
      <c r="C59" s="1">
        <v>70.192999999999998</v>
      </c>
      <c r="D59" s="15">
        <v>72.5</v>
      </c>
      <c r="E59" s="14">
        <f t="shared" si="0"/>
        <v>142.69299999999998</v>
      </c>
      <c r="F59" s="6">
        <f t="shared" si="1"/>
        <v>-0.36100000000001842</v>
      </c>
      <c r="G59" s="11">
        <f t="shared" si="2"/>
        <v>-2.5299068629856996E-3</v>
      </c>
      <c r="H59" s="8">
        <v>2.35</v>
      </c>
      <c r="I59" s="8">
        <v>2.1949999999999998</v>
      </c>
      <c r="J59" s="6">
        <f t="shared" si="6"/>
        <v>-2.5000000000000355E-2</v>
      </c>
      <c r="K59" s="12">
        <f t="shared" si="5"/>
        <v>-1.1389521640091278E-2</v>
      </c>
      <c r="L59" s="6">
        <f t="shared" si="3"/>
        <v>0.15500000000000025</v>
      </c>
      <c r="M59" s="19">
        <v>4038303</v>
      </c>
      <c r="N59" s="17">
        <v>10481689.25</v>
      </c>
      <c r="O59" s="8">
        <f t="shared" si="7"/>
        <v>2.5955678040998906</v>
      </c>
    </row>
    <row r="60" spans="1:15" x14ac:dyDescent="0.2">
      <c r="A60" s="10">
        <v>36307</v>
      </c>
      <c r="C60" s="1">
        <v>63.356999999999999</v>
      </c>
      <c r="D60" s="15">
        <v>72.5</v>
      </c>
      <c r="E60" s="14">
        <f t="shared" si="0"/>
        <v>135.857</v>
      </c>
      <c r="F60" s="6">
        <f t="shared" si="1"/>
        <v>-6.8359999999999843</v>
      </c>
      <c r="G60" s="11">
        <f t="shared" si="2"/>
        <v>-5.0317613372884609E-2</v>
      </c>
      <c r="H60" s="8">
        <v>2.35</v>
      </c>
      <c r="I60" s="8">
        <v>2.2250000000000001</v>
      </c>
      <c r="J60" s="6">
        <f t="shared" si="6"/>
        <v>3.0000000000000249E-2</v>
      </c>
      <c r="K60" s="12">
        <f t="shared" si="5"/>
        <v>1.3483146067415842E-2</v>
      </c>
      <c r="L60" s="6">
        <f t="shared" si="3"/>
        <v>0.125</v>
      </c>
      <c r="M60" s="19">
        <v>4038303</v>
      </c>
      <c r="N60" s="17">
        <v>10481689.25</v>
      </c>
      <c r="O60" s="8">
        <f t="shared" si="7"/>
        <v>2.5955678040998906</v>
      </c>
    </row>
    <row r="61" spans="1:15" x14ac:dyDescent="0.2">
      <c r="A61" s="10">
        <v>36308</v>
      </c>
      <c r="C61" s="1">
        <v>56.741999999999997</v>
      </c>
      <c r="D61" s="15">
        <v>35</v>
      </c>
      <c r="E61" s="14">
        <f t="shared" si="0"/>
        <v>91.74199999999999</v>
      </c>
      <c r="F61" s="6">
        <f t="shared" si="1"/>
        <v>-44.115000000000009</v>
      </c>
      <c r="G61" s="11">
        <f t="shared" si="2"/>
        <v>-0.48085936648427124</v>
      </c>
      <c r="H61" s="8">
        <v>2.35</v>
      </c>
      <c r="I61" s="8">
        <v>2.2650000000000001</v>
      </c>
      <c r="J61" s="6">
        <f t="shared" si="6"/>
        <v>4.0000000000000036E-2</v>
      </c>
      <c r="K61" s="12">
        <f t="shared" si="5"/>
        <v>1.7660044150110389E-2</v>
      </c>
      <c r="L61" s="6">
        <f t="shared" si="3"/>
        <v>8.4999999999999964E-2</v>
      </c>
      <c r="M61" s="19">
        <v>4038303</v>
      </c>
      <c r="N61" s="17">
        <v>10481689.25</v>
      </c>
      <c r="O61" s="8">
        <f t="shared" si="7"/>
        <v>2.5955678040998906</v>
      </c>
    </row>
    <row r="62" spans="1:15" x14ac:dyDescent="0.2">
      <c r="A62" s="10">
        <v>36309</v>
      </c>
      <c r="C62" s="1">
        <v>52.511000000000003</v>
      </c>
      <c r="D62" s="15">
        <v>35</v>
      </c>
      <c r="E62" s="14">
        <f t="shared" si="0"/>
        <v>87.510999999999996</v>
      </c>
      <c r="F62" s="6">
        <f t="shared" si="1"/>
        <v>-4.2309999999999945</v>
      </c>
      <c r="G62" s="11">
        <f t="shared" si="2"/>
        <v>-4.834820765389488E-2</v>
      </c>
      <c r="H62" s="8">
        <v>2.35</v>
      </c>
      <c r="I62" s="8">
        <v>2.23</v>
      </c>
      <c r="J62" s="6">
        <f t="shared" si="6"/>
        <v>-3.5000000000000142E-2</v>
      </c>
      <c r="K62" s="12">
        <f t="shared" si="5"/>
        <v>-1.5695067264574054E-2</v>
      </c>
      <c r="L62" s="6">
        <f t="shared" si="3"/>
        <v>0.12000000000000011</v>
      </c>
      <c r="M62" s="19">
        <v>4038303</v>
      </c>
      <c r="N62" s="17">
        <v>10481689.25</v>
      </c>
      <c r="O62" s="8">
        <f t="shared" si="7"/>
        <v>2.5955678040998906</v>
      </c>
    </row>
    <row r="63" spans="1:15" x14ac:dyDescent="0.2">
      <c r="A63" s="10">
        <v>36310</v>
      </c>
      <c r="C63" s="1">
        <v>50.381</v>
      </c>
      <c r="D63" s="15">
        <v>35</v>
      </c>
      <c r="E63" s="14">
        <f t="shared" si="0"/>
        <v>85.381</v>
      </c>
      <c r="F63" s="6">
        <f t="shared" si="1"/>
        <v>-2.1299999999999955</v>
      </c>
      <c r="G63" s="11">
        <f t="shared" si="2"/>
        <v>-2.4947002260456021E-2</v>
      </c>
      <c r="H63" s="8">
        <v>2.35</v>
      </c>
      <c r="I63" s="8">
        <v>2.23</v>
      </c>
      <c r="J63" s="6">
        <f t="shared" si="6"/>
        <v>0</v>
      </c>
      <c r="K63" s="12">
        <f t="shared" si="5"/>
        <v>0</v>
      </c>
      <c r="L63" s="6">
        <f t="shared" si="3"/>
        <v>0.12000000000000011</v>
      </c>
      <c r="M63" s="19">
        <v>4038303</v>
      </c>
      <c r="N63" s="17">
        <v>10481689.25</v>
      </c>
      <c r="O63" s="8">
        <f t="shared" si="7"/>
        <v>2.5955678040998906</v>
      </c>
    </row>
    <row r="64" spans="1:15" x14ac:dyDescent="0.2">
      <c r="A64" s="10">
        <v>36311</v>
      </c>
      <c r="C64" s="1">
        <v>52.98</v>
      </c>
      <c r="D64" s="15">
        <v>35</v>
      </c>
      <c r="E64" s="14">
        <f t="shared" si="0"/>
        <v>87.97999999999999</v>
      </c>
      <c r="F64" s="6">
        <f t="shared" si="1"/>
        <v>2.5989999999999895</v>
      </c>
      <c r="G64" s="11">
        <f t="shared" si="2"/>
        <v>2.9540804728347237E-2</v>
      </c>
      <c r="H64" s="8">
        <v>2.35</v>
      </c>
      <c r="I64" s="8">
        <v>2.23</v>
      </c>
      <c r="J64" s="6">
        <f t="shared" si="6"/>
        <v>0</v>
      </c>
      <c r="K64" s="12">
        <f t="shared" si="5"/>
        <v>0</v>
      </c>
      <c r="L64" s="6">
        <f t="shared" si="3"/>
        <v>0.12000000000000011</v>
      </c>
      <c r="M64" s="19">
        <v>3659339</v>
      </c>
      <c r="N64" s="17">
        <v>9036526.5</v>
      </c>
      <c r="O64" s="8">
        <f t="shared" si="7"/>
        <v>2.4694422954528128</v>
      </c>
    </row>
    <row r="65" spans="1:15" x14ac:dyDescent="0.2">
      <c r="A65" s="10">
        <v>36312</v>
      </c>
      <c r="C65" s="1">
        <v>57.826000000000001</v>
      </c>
      <c r="D65" s="15">
        <v>49.5</v>
      </c>
      <c r="E65" s="14">
        <f t="shared" si="0"/>
        <v>107.32599999999999</v>
      </c>
      <c r="F65" s="6">
        <f t="shared" si="1"/>
        <v>19.346000000000004</v>
      </c>
      <c r="G65" s="11">
        <f t="shared" si="2"/>
        <v>0.18025455155321177</v>
      </c>
      <c r="H65" s="8">
        <v>2.2400000000000002</v>
      </c>
      <c r="I65" s="8">
        <v>2.25</v>
      </c>
      <c r="J65" s="6">
        <f t="shared" si="6"/>
        <v>2.0000000000000018E-2</v>
      </c>
      <c r="K65" s="12">
        <f t="shared" si="5"/>
        <v>8.8888888888888976E-3</v>
      </c>
      <c r="L65" s="6">
        <f t="shared" si="3"/>
        <v>-9.9999999999997868E-3</v>
      </c>
      <c r="M65" s="19">
        <v>3659339</v>
      </c>
      <c r="N65" s="17">
        <v>9036526.5</v>
      </c>
      <c r="O65" s="8">
        <f t="shared" ref="O65:O95" si="8">+N65/M65</f>
        <v>2.4694422954528128</v>
      </c>
    </row>
    <row r="66" spans="1:15" x14ac:dyDescent="0.2">
      <c r="A66" s="10">
        <v>36313</v>
      </c>
      <c r="C66" s="1">
        <v>61.222000000000001</v>
      </c>
      <c r="D66" s="15">
        <v>50</v>
      </c>
      <c r="E66" s="14">
        <f t="shared" si="0"/>
        <v>111.22200000000001</v>
      </c>
      <c r="F66" s="6">
        <f t="shared" si="1"/>
        <v>3.896000000000015</v>
      </c>
      <c r="G66" s="11">
        <f t="shared" si="2"/>
        <v>3.5029041017065103E-2</v>
      </c>
      <c r="H66" s="8">
        <v>2.2400000000000002</v>
      </c>
      <c r="I66" s="8">
        <v>2.36</v>
      </c>
      <c r="J66" s="6">
        <f t="shared" si="6"/>
        <v>0.10999999999999988</v>
      </c>
      <c r="K66" s="12">
        <f t="shared" si="5"/>
        <v>4.6610169491525376E-2</v>
      </c>
      <c r="L66" s="6">
        <f t="shared" si="3"/>
        <v>-0.11999999999999966</v>
      </c>
      <c r="M66" s="19">
        <v>3659339</v>
      </c>
      <c r="N66" s="17">
        <v>9036526.5</v>
      </c>
      <c r="O66" s="8">
        <f t="shared" si="8"/>
        <v>2.4694422954528128</v>
      </c>
    </row>
    <row r="67" spans="1:15" x14ac:dyDescent="0.2">
      <c r="A67" s="10">
        <v>36314</v>
      </c>
      <c r="C67" s="1">
        <v>60.076000000000001</v>
      </c>
      <c r="D67" s="15">
        <v>50</v>
      </c>
      <c r="E67" s="14">
        <f t="shared" si="0"/>
        <v>110.07599999999999</v>
      </c>
      <c r="F67" s="6">
        <f t="shared" si="1"/>
        <v>-1.146000000000015</v>
      </c>
      <c r="G67" s="11">
        <f t="shared" si="2"/>
        <v>-1.0410988771394446E-2</v>
      </c>
      <c r="H67" s="8">
        <v>2.2400000000000002</v>
      </c>
      <c r="I67" s="8">
        <v>2.375</v>
      </c>
      <c r="J67" s="6">
        <f t="shared" si="6"/>
        <v>1.5000000000000124E-2</v>
      </c>
      <c r="K67" s="12">
        <f t="shared" si="5"/>
        <v>6.3157894736842633E-3</v>
      </c>
      <c r="L67" s="6">
        <f t="shared" si="3"/>
        <v>-0.13499999999999979</v>
      </c>
      <c r="M67" s="19">
        <v>3659339</v>
      </c>
      <c r="N67" s="17">
        <v>9036526.5</v>
      </c>
      <c r="O67" s="8">
        <f t="shared" si="8"/>
        <v>2.4694422954528128</v>
      </c>
    </row>
    <row r="68" spans="1:15" x14ac:dyDescent="0.2">
      <c r="A68" s="10">
        <v>36315</v>
      </c>
      <c r="C68" s="1">
        <v>57.51</v>
      </c>
      <c r="D68" s="15">
        <v>50</v>
      </c>
      <c r="E68" s="14">
        <f t="shared" si="0"/>
        <v>107.50999999999999</v>
      </c>
      <c r="F68" s="6">
        <f t="shared" si="1"/>
        <v>-2.5660000000000025</v>
      </c>
      <c r="G68" s="11">
        <f t="shared" si="2"/>
        <v>-2.3867547204911195E-2</v>
      </c>
      <c r="H68" s="8">
        <v>2.2400000000000002</v>
      </c>
      <c r="I68" s="8">
        <v>2.38</v>
      </c>
      <c r="J68" s="6">
        <f t="shared" si="6"/>
        <v>4.9999999999998934E-3</v>
      </c>
      <c r="K68" s="12">
        <f t="shared" si="5"/>
        <v>2.100840336134409E-3</v>
      </c>
      <c r="L68" s="6">
        <f t="shared" si="3"/>
        <v>-0.13999999999999968</v>
      </c>
      <c r="M68" s="19">
        <v>3659339</v>
      </c>
      <c r="N68" s="17">
        <v>9036526.5</v>
      </c>
      <c r="O68" s="8">
        <f t="shared" si="8"/>
        <v>2.4694422954528128</v>
      </c>
    </row>
    <row r="69" spans="1:15" x14ac:dyDescent="0.2">
      <c r="A69" s="10">
        <v>36316</v>
      </c>
      <c r="C69" s="1">
        <v>55.411000000000001</v>
      </c>
      <c r="D69" s="15">
        <v>50</v>
      </c>
      <c r="E69" s="14">
        <f t="shared" ref="E69:E132" si="9">+C69+D69</f>
        <v>105.411</v>
      </c>
      <c r="F69" s="6">
        <f t="shared" ref="F69:F132" si="10">+E69-E68</f>
        <v>-2.0989999999999895</v>
      </c>
      <c r="G69" s="11">
        <f t="shared" ref="G69:G132" si="11">+(E69-E68)/E69</f>
        <v>-1.9912532847615426E-2</v>
      </c>
      <c r="H69" s="8">
        <v>2.2400000000000002</v>
      </c>
      <c r="I69" s="8">
        <v>2.3050000000000002</v>
      </c>
      <c r="J69" s="6">
        <f t="shared" si="6"/>
        <v>-7.4999999999999734E-2</v>
      </c>
      <c r="K69" s="12">
        <f t="shared" si="5"/>
        <v>-3.2537960954446735E-2</v>
      </c>
      <c r="L69" s="6">
        <f t="shared" ref="L69:L132" si="12">+H69-I69</f>
        <v>-6.4999999999999947E-2</v>
      </c>
      <c r="M69" s="19">
        <v>3659339</v>
      </c>
      <c r="N69" s="17">
        <v>9036526.5</v>
      </c>
      <c r="O69" s="8">
        <f t="shared" si="8"/>
        <v>2.4694422954528128</v>
      </c>
    </row>
    <row r="70" spans="1:15" x14ac:dyDescent="0.2">
      <c r="A70" s="10">
        <v>36317</v>
      </c>
      <c r="C70" s="1">
        <v>55.972000000000001</v>
      </c>
      <c r="D70" s="15">
        <v>50</v>
      </c>
      <c r="E70" s="14">
        <f t="shared" si="9"/>
        <v>105.97200000000001</v>
      </c>
      <c r="F70" s="6">
        <f t="shared" si="10"/>
        <v>0.56100000000000705</v>
      </c>
      <c r="G70" s="11">
        <f t="shared" si="11"/>
        <v>5.2938512059790043E-3</v>
      </c>
      <c r="H70" s="8">
        <v>2.2400000000000002</v>
      </c>
      <c r="I70" s="8">
        <v>2.3050000000000002</v>
      </c>
      <c r="J70" s="6">
        <f t="shared" si="6"/>
        <v>0</v>
      </c>
      <c r="K70" s="12">
        <f t="shared" ref="K70:K133" si="13">+(I70-I69)/I70</f>
        <v>0</v>
      </c>
      <c r="L70" s="6">
        <f t="shared" si="12"/>
        <v>-6.4999999999999947E-2</v>
      </c>
      <c r="M70" s="19">
        <v>3659339</v>
      </c>
      <c r="N70" s="17">
        <v>9036526.5</v>
      </c>
      <c r="O70" s="8">
        <f t="shared" si="8"/>
        <v>2.4694422954528128</v>
      </c>
    </row>
    <row r="71" spans="1:15" x14ac:dyDescent="0.2">
      <c r="A71" s="10">
        <v>36318</v>
      </c>
      <c r="C71" s="1">
        <v>59.47</v>
      </c>
      <c r="D71" s="15">
        <v>50</v>
      </c>
      <c r="E71" s="14">
        <f t="shared" si="9"/>
        <v>109.47</v>
      </c>
      <c r="F71" s="6">
        <f t="shared" si="10"/>
        <v>3.4979999999999905</v>
      </c>
      <c r="G71" s="11">
        <f t="shared" si="11"/>
        <v>3.1953959989038008E-2</v>
      </c>
      <c r="H71" s="8">
        <v>2.2400000000000002</v>
      </c>
      <c r="I71" s="8">
        <v>2.3050000000000002</v>
      </c>
      <c r="J71" s="6">
        <f t="shared" ref="J71:J134" si="14">+I71-I70</f>
        <v>0</v>
      </c>
      <c r="K71" s="12">
        <f t="shared" si="13"/>
        <v>0</v>
      </c>
      <c r="L71" s="6">
        <f t="shared" si="12"/>
        <v>-6.4999999999999947E-2</v>
      </c>
      <c r="M71" s="19">
        <v>3659339</v>
      </c>
      <c r="N71" s="17">
        <v>9036526.5</v>
      </c>
      <c r="O71" s="8">
        <f t="shared" si="8"/>
        <v>2.4694422954528128</v>
      </c>
    </row>
    <row r="72" spans="1:15" x14ac:dyDescent="0.2">
      <c r="A72" s="10">
        <v>36319</v>
      </c>
      <c r="C72" s="1">
        <v>62.177999999999997</v>
      </c>
      <c r="D72" s="15">
        <v>50</v>
      </c>
      <c r="E72" s="14">
        <f t="shared" si="9"/>
        <v>112.178</v>
      </c>
      <c r="F72" s="6">
        <f t="shared" si="10"/>
        <v>2.7079999999999984</v>
      </c>
      <c r="G72" s="11">
        <f t="shared" si="11"/>
        <v>2.4140205744441857E-2</v>
      </c>
      <c r="H72" s="8">
        <v>2.2400000000000002</v>
      </c>
      <c r="I72" s="8">
        <v>2.41</v>
      </c>
      <c r="J72" s="6">
        <f t="shared" si="14"/>
        <v>0.10499999999999998</v>
      </c>
      <c r="K72" s="12">
        <f t="shared" si="13"/>
        <v>4.3568464730290447E-2</v>
      </c>
      <c r="L72" s="6">
        <f t="shared" si="12"/>
        <v>-0.16999999999999993</v>
      </c>
      <c r="M72" s="19">
        <v>3659339</v>
      </c>
      <c r="N72" s="17">
        <v>9036526.5</v>
      </c>
      <c r="O72" s="8">
        <f t="shared" si="8"/>
        <v>2.4694422954528128</v>
      </c>
    </row>
    <row r="73" spans="1:15" x14ac:dyDescent="0.2">
      <c r="A73" s="10">
        <v>36320</v>
      </c>
      <c r="C73" s="1">
        <v>63.878999999999998</v>
      </c>
      <c r="D73" s="15">
        <v>50</v>
      </c>
      <c r="E73" s="14">
        <f t="shared" si="9"/>
        <v>113.87899999999999</v>
      </c>
      <c r="F73" s="6">
        <f t="shared" si="10"/>
        <v>1.7009999999999934</v>
      </c>
      <c r="G73" s="11">
        <f t="shared" si="11"/>
        <v>1.4936906716778279E-2</v>
      </c>
      <c r="H73" s="8">
        <v>2.2400000000000002</v>
      </c>
      <c r="I73" s="8">
        <v>2.3849999999999998</v>
      </c>
      <c r="J73" s="6">
        <f t="shared" si="14"/>
        <v>-2.5000000000000355E-2</v>
      </c>
      <c r="K73" s="12">
        <f t="shared" si="13"/>
        <v>-1.0482180293501198E-2</v>
      </c>
      <c r="L73" s="6">
        <f t="shared" si="12"/>
        <v>-0.14499999999999957</v>
      </c>
      <c r="M73" s="19">
        <v>3659339</v>
      </c>
      <c r="N73" s="17">
        <v>9036526.5</v>
      </c>
      <c r="O73" s="8">
        <f t="shared" si="8"/>
        <v>2.4694422954528128</v>
      </c>
    </row>
    <row r="74" spans="1:15" x14ac:dyDescent="0.2">
      <c r="A74" s="10">
        <v>36321</v>
      </c>
      <c r="C74" s="1">
        <v>57.26</v>
      </c>
      <c r="D74" s="15">
        <v>50</v>
      </c>
      <c r="E74" s="14">
        <f t="shared" si="9"/>
        <v>107.25999999999999</v>
      </c>
      <c r="F74" s="6">
        <f t="shared" si="10"/>
        <v>-6.6189999999999998</v>
      </c>
      <c r="G74" s="11">
        <f t="shared" si="11"/>
        <v>-6.1709863882155512E-2</v>
      </c>
      <c r="H74" s="8">
        <v>2.2400000000000002</v>
      </c>
      <c r="I74" s="8">
        <v>2.38</v>
      </c>
      <c r="J74" s="6">
        <f t="shared" si="14"/>
        <v>-4.9999999999998934E-3</v>
      </c>
      <c r="K74" s="12">
        <f t="shared" si="13"/>
        <v>-2.100840336134409E-3</v>
      </c>
      <c r="L74" s="6">
        <f t="shared" si="12"/>
        <v>-0.13999999999999968</v>
      </c>
      <c r="M74" s="19">
        <v>3659339</v>
      </c>
      <c r="N74" s="17">
        <v>9036526.5</v>
      </c>
      <c r="O74" s="8">
        <f t="shared" si="8"/>
        <v>2.4694422954528128</v>
      </c>
    </row>
    <row r="75" spans="1:15" x14ac:dyDescent="0.2">
      <c r="A75" s="10">
        <v>36322</v>
      </c>
      <c r="C75" s="1">
        <v>51.667999999999999</v>
      </c>
      <c r="D75" s="15">
        <v>50</v>
      </c>
      <c r="E75" s="14">
        <f t="shared" si="9"/>
        <v>101.66800000000001</v>
      </c>
      <c r="F75" s="6">
        <f t="shared" si="10"/>
        <v>-5.5919999999999845</v>
      </c>
      <c r="G75" s="11">
        <f t="shared" si="11"/>
        <v>-5.5002557343510096E-2</v>
      </c>
      <c r="H75" s="8">
        <v>2.2400000000000002</v>
      </c>
      <c r="I75" s="8">
        <v>2.37</v>
      </c>
      <c r="J75" s="6">
        <f t="shared" si="14"/>
        <v>-9.9999999999997868E-3</v>
      </c>
      <c r="K75" s="12">
        <f t="shared" si="13"/>
        <v>-4.2194092827003314E-3</v>
      </c>
      <c r="L75" s="6">
        <f t="shared" si="12"/>
        <v>-0.12999999999999989</v>
      </c>
      <c r="M75" s="19">
        <v>3659339</v>
      </c>
      <c r="N75" s="17">
        <v>9036526.5</v>
      </c>
      <c r="O75" s="8">
        <f t="shared" si="8"/>
        <v>2.4694422954528128</v>
      </c>
    </row>
    <row r="76" spans="1:15" x14ac:dyDescent="0.2">
      <c r="A76" s="10">
        <v>36323</v>
      </c>
      <c r="C76" s="1">
        <v>48.762</v>
      </c>
      <c r="D76" s="15">
        <v>50</v>
      </c>
      <c r="E76" s="14">
        <f t="shared" si="9"/>
        <v>98.762</v>
      </c>
      <c r="F76" s="6">
        <f t="shared" si="10"/>
        <v>-2.9060000000000059</v>
      </c>
      <c r="G76" s="11">
        <f t="shared" si="11"/>
        <v>-2.9424272493469208E-2</v>
      </c>
      <c r="H76" s="8">
        <v>2.2400000000000002</v>
      </c>
      <c r="I76" s="8">
        <v>2.29</v>
      </c>
      <c r="J76" s="6">
        <f t="shared" si="14"/>
        <v>-8.0000000000000071E-2</v>
      </c>
      <c r="K76" s="12">
        <f t="shared" si="13"/>
        <v>-3.4934497816593919E-2</v>
      </c>
      <c r="L76" s="6">
        <f t="shared" si="12"/>
        <v>-4.9999999999999822E-2</v>
      </c>
      <c r="M76" s="19">
        <v>3659339</v>
      </c>
      <c r="N76" s="17">
        <v>9036526.5</v>
      </c>
      <c r="O76" s="8">
        <f t="shared" si="8"/>
        <v>2.4694422954528128</v>
      </c>
    </row>
    <row r="77" spans="1:15" x14ac:dyDescent="0.2">
      <c r="A77" s="10">
        <v>36324</v>
      </c>
      <c r="C77" s="1">
        <v>52.273000000000003</v>
      </c>
      <c r="D77" s="15">
        <v>50</v>
      </c>
      <c r="E77" s="14">
        <f t="shared" si="9"/>
        <v>102.273</v>
      </c>
      <c r="F77" s="6">
        <f t="shared" si="10"/>
        <v>3.5109999999999957</v>
      </c>
      <c r="G77" s="11">
        <f t="shared" si="11"/>
        <v>3.4329686231947786E-2</v>
      </c>
      <c r="H77" s="8">
        <v>2.2400000000000002</v>
      </c>
      <c r="I77" s="8">
        <v>2.29</v>
      </c>
      <c r="J77" s="6">
        <f t="shared" si="14"/>
        <v>0</v>
      </c>
      <c r="K77" s="12">
        <f t="shared" si="13"/>
        <v>0</v>
      </c>
      <c r="L77" s="6">
        <f t="shared" si="12"/>
        <v>-4.9999999999999822E-2</v>
      </c>
      <c r="M77" s="19">
        <v>3659339</v>
      </c>
      <c r="N77" s="17">
        <v>9036526.5</v>
      </c>
      <c r="O77" s="8">
        <f t="shared" si="8"/>
        <v>2.4694422954528128</v>
      </c>
    </row>
    <row r="78" spans="1:15" x14ac:dyDescent="0.2">
      <c r="A78" s="10">
        <v>36325</v>
      </c>
      <c r="C78" s="1">
        <v>53.618000000000002</v>
      </c>
      <c r="D78" s="15">
        <v>50</v>
      </c>
      <c r="E78" s="14">
        <f t="shared" si="9"/>
        <v>103.61799999999999</v>
      </c>
      <c r="F78" s="6">
        <f t="shared" si="10"/>
        <v>1.3449999999999989</v>
      </c>
      <c r="G78" s="11">
        <f t="shared" si="11"/>
        <v>1.2980370205948763E-2</v>
      </c>
      <c r="H78" s="8">
        <v>2.2400000000000002</v>
      </c>
      <c r="I78" s="8">
        <v>2.29</v>
      </c>
      <c r="J78" s="6">
        <f t="shared" si="14"/>
        <v>0</v>
      </c>
      <c r="K78" s="12">
        <f t="shared" si="13"/>
        <v>0</v>
      </c>
      <c r="L78" s="6">
        <f t="shared" si="12"/>
        <v>-4.9999999999999822E-2</v>
      </c>
      <c r="M78" s="19">
        <v>3659339</v>
      </c>
      <c r="N78" s="17">
        <v>9036526.5</v>
      </c>
      <c r="O78" s="8">
        <f t="shared" si="8"/>
        <v>2.4694422954528128</v>
      </c>
    </row>
    <row r="79" spans="1:15" x14ac:dyDescent="0.2">
      <c r="A79" s="10">
        <v>36326</v>
      </c>
      <c r="C79" s="1">
        <v>58.381</v>
      </c>
      <c r="D79" s="15">
        <v>50</v>
      </c>
      <c r="E79" s="14">
        <f t="shared" si="9"/>
        <v>108.381</v>
      </c>
      <c r="F79" s="6">
        <f t="shared" si="10"/>
        <v>4.7630000000000052</v>
      </c>
      <c r="G79" s="11">
        <f t="shared" si="11"/>
        <v>4.3946817246565406E-2</v>
      </c>
      <c r="H79" s="8">
        <v>2.2400000000000002</v>
      </c>
      <c r="I79" s="8">
        <v>2.2749999999999999</v>
      </c>
      <c r="J79" s="6">
        <f t="shared" si="14"/>
        <v>-1.5000000000000124E-2</v>
      </c>
      <c r="K79" s="12">
        <f t="shared" si="13"/>
        <v>-6.593406593406648E-3</v>
      </c>
      <c r="L79" s="6">
        <f t="shared" si="12"/>
        <v>-3.4999999999999698E-2</v>
      </c>
      <c r="M79" s="19">
        <v>3659339</v>
      </c>
      <c r="N79" s="17">
        <v>9036526.5</v>
      </c>
      <c r="O79" s="8">
        <f t="shared" si="8"/>
        <v>2.4694422954528128</v>
      </c>
    </row>
    <row r="80" spans="1:15" x14ac:dyDescent="0.2">
      <c r="A80" s="10">
        <v>36327</v>
      </c>
      <c r="C80" s="1">
        <v>60.594000000000001</v>
      </c>
      <c r="D80" s="15">
        <v>50</v>
      </c>
      <c r="E80" s="14">
        <f t="shared" si="9"/>
        <v>110.59399999999999</v>
      </c>
      <c r="F80" s="6">
        <f t="shared" si="10"/>
        <v>2.2129999999999939</v>
      </c>
      <c r="G80" s="11">
        <f t="shared" si="11"/>
        <v>2.0010127131670743E-2</v>
      </c>
      <c r="H80" s="8">
        <v>2.2400000000000002</v>
      </c>
      <c r="I80" s="8">
        <v>2.2749999999999999</v>
      </c>
      <c r="J80" s="6">
        <f t="shared" si="14"/>
        <v>0</v>
      </c>
      <c r="K80" s="12">
        <f t="shared" si="13"/>
        <v>0</v>
      </c>
      <c r="L80" s="6">
        <f t="shared" si="12"/>
        <v>-3.4999999999999698E-2</v>
      </c>
      <c r="M80" s="19">
        <v>3659339</v>
      </c>
      <c r="N80" s="17">
        <v>9036526.5</v>
      </c>
      <c r="O80" s="8">
        <f t="shared" si="8"/>
        <v>2.4694422954528128</v>
      </c>
    </row>
    <row r="81" spans="1:15" x14ac:dyDescent="0.2">
      <c r="A81" s="10">
        <v>36328</v>
      </c>
      <c r="C81" s="1">
        <v>62.530999999999999</v>
      </c>
      <c r="D81" s="15">
        <v>50</v>
      </c>
      <c r="E81" s="14">
        <f t="shared" si="9"/>
        <v>112.53100000000001</v>
      </c>
      <c r="F81" s="6">
        <f t="shared" si="10"/>
        <v>1.9370000000000118</v>
      </c>
      <c r="G81" s="11">
        <f t="shared" si="11"/>
        <v>1.721303463045749E-2</v>
      </c>
      <c r="H81" s="8">
        <v>2.2400000000000002</v>
      </c>
      <c r="I81" s="8">
        <v>2.2599999999999998</v>
      </c>
      <c r="J81" s="6">
        <f t="shared" si="14"/>
        <v>-1.5000000000000124E-2</v>
      </c>
      <c r="K81" s="12">
        <f t="shared" si="13"/>
        <v>-6.6371681415929758E-3</v>
      </c>
      <c r="L81" s="6">
        <f t="shared" si="12"/>
        <v>-1.9999999999999574E-2</v>
      </c>
      <c r="M81" s="19">
        <v>3659339</v>
      </c>
      <c r="N81" s="17">
        <v>9036526.5</v>
      </c>
      <c r="O81" s="8">
        <f t="shared" si="8"/>
        <v>2.4694422954528128</v>
      </c>
    </row>
    <row r="82" spans="1:15" x14ac:dyDescent="0.2">
      <c r="A82" s="10">
        <v>36329</v>
      </c>
      <c r="C82" s="1">
        <v>58.325000000000003</v>
      </c>
      <c r="D82" s="15">
        <v>50</v>
      </c>
      <c r="E82" s="14">
        <f t="shared" si="9"/>
        <v>108.325</v>
      </c>
      <c r="F82" s="6">
        <f t="shared" si="10"/>
        <v>-4.2060000000000031</v>
      </c>
      <c r="G82" s="11">
        <f t="shared" si="11"/>
        <v>-3.8827602123240275E-2</v>
      </c>
      <c r="H82" s="8">
        <v>2.2400000000000002</v>
      </c>
      <c r="I82" s="8">
        <v>2.2450000000000001</v>
      </c>
      <c r="J82" s="6">
        <f t="shared" si="14"/>
        <v>-1.499999999999968E-2</v>
      </c>
      <c r="K82" s="12">
        <f t="shared" si="13"/>
        <v>-6.6815144766145564E-3</v>
      </c>
      <c r="L82" s="6">
        <f t="shared" si="12"/>
        <v>-4.9999999999998934E-3</v>
      </c>
      <c r="M82" s="19">
        <v>3659339</v>
      </c>
      <c r="N82" s="17">
        <v>9036526.5</v>
      </c>
      <c r="O82" s="8">
        <f t="shared" si="8"/>
        <v>2.4694422954528128</v>
      </c>
    </row>
    <row r="83" spans="1:15" x14ac:dyDescent="0.2">
      <c r="A83" s="10">
        <v>36330</v>
      </c>
      <c r="C83" s="1">
        <v>52.665999999999997</v>
      </c>
      <c r="D83" s="15">
        <v>50</v>
      </c>
      <c r="E83" s="14">
        <f t="shared" si="9"/>
        <v>102.666</v>
      </c>
      <c r="F83" s="6">
        <f t="shared" si="10"/>
        <v>-5.659000000000006</v>
      </c>
      <c r="G83" s="11">
        <f t="shared" si="11"/>
        <v>-5.5120487795375352E-2</v>
      </c>
      <c r="H83" s="8">
        <v>2.2400000000000002</v>
      </c>
      <c r="I83" s="8">
        <v>2.2400000000000002</v>
      </c>
      <c r="J83" s="6">
        <f t="shared" si="14"/>
        <v>-4.9999999999998934E-3</v>
      </c>
      <c r="K83" s="12">
        <f t="shared" si="13"/>
        <v>-2.2321428571428093E-3</v>
      </c>
      <c r="L83" s="6">
        <f t="shared" si="12"/>
        <v>0</v>
      </c>
      <c r="M83" s="19">
        <v>3659339</v>
      </c>
      <c r="N83" s="17">
        <v>9036526.5</v>
      </c>
      <c r="O83" s="8">
        <f t="shared" si="8"/>
        <v>2.4694422954528128</v>
      </c>
    </row>
    <row r="84" spans="1:15" x14ac:dyDescent="0.2">
      <c r="A84" s="10">
        <v>36331</v>
      </c>
      <c r="C84" s="1">
        <v>52.296999999999997</v>
      </c>
      <c r="D84" s="15">
        <v>50</v>
      </c>
      <c r="E84" s="14">
        <f t="shared" si="9"/>
        <v>102.297</v>
      </c>
      <c r="F84" s="6">
        <f t="shared" si="10"/>
        <v>-0.36899999999999977</v>
      </c>
      <c r="G84" s="11">
        <f t="shared" si="11"/>
        <v>-3.6071439045133268E-3</v>
      </c>
      <c r="H84" s="8">
        <v>2.2400000000000002</v>
      </c>
      <c r="I84" s="8">
        <v>2.2400000000000002</v>
      </c>
      <c r="J84" s="6">
        <f t="shared" si="14"/>
        <v>0</v>
      </c>
      <c r="K84" s="12">
        <f t="shared" si="13"/>
        <v>0</v>
      </c>
      <c r="L84" s="6">
        <f t="shared" si="12"/>
        <v>0</v>
      </c>
      <c r="M84" s="19">
        <v>3659339</v>
      </c>
      <c r="N84" s="17">
        <v>9036526.5</v>
      </c>
      <c r="O84" s="8">
        <f t="shared" si="8"/>
        <v>2.4694422954528128</v>
      </c>
    </row>
    <row r="85" spans="1:15" x14ac:dyDescent="0.2">
      <c r="A85" s="10">
        <v>36332</v>
      </c>
      <c r="C85" s="1">
        <v>60.912999999999997</v>
      </c>
      <c r="D85" s="15">
        <v>50</v>
      </c>
      <c r="E85" s="14">
        <f t="shared" si="9"/>
        <v>110.913</v>
      </c>
      <c r="F85" s="6">
        <f t="shared" si="10"/>
        <v>8.6159999999999997</v>
      </c>
      <c r="G85" s="11">
        <f t="shared" si="11"/>
        <v>7.7682507911606399E-2</v>
      </c>
      <c r="H85" s="8">
        <v>2.2400000000000002</v>
      </c>
      <c r="I85" s="8">
        <v>2.2400000000000002</v>
      </c>
      <c r="J85" s="6">
        <f t="shared" si="14"/>
        <v>0</v>
      </c>
      <c r="K85" s="12">
        <f t="shared" si="13"/>
        <v>0</v>
      </c>
      <c r="L85" s="6">
        <f t="shared" si="12"/>
        <v>0</v>
      </c>
      <c r="M85" s="19">
        <v>3659339</v>
      </c>
      <c r="N85" s="17">
        <v>9036526.5</v>
      </c>
      <c r="O85" s="8">
        <f t="shared" si="8"/>
        <v>2.4694422954528128</v>
      </c>
    </row>
    <row r="86" spans="1:15" x14ac:dyDescent="0.2">
      <c r="A86" s="10">
        <v>36333</v>
      </c>
      <c r="C86" s="1">
        <v>59.493000000000002</v>
      </c>
      <c r="D86" s="15">
        <v>50</v>
      </c>
      <c r="E86" s="14">
        <f t="shared" si="9"/>
        <v>109.49299999999999</v>
      </c>
      <c r="F86" s="6">
        <f t="shared" si="10"/>
        <v>-1.4200000000000017</v>
      </c>
      <c r="G86" s="11">
        <f t="shared" si="11"/>
        <v>-1.2968865589581085E-2</v>
      </c>
      <c r="H86" s="8">
        <v>2.2400000000000002</v>
      </c>
      <c r="I86" s="8">
        <v>2.2149999999999999</v>
      </c>
      <c r="J86" s="6">
        <f t="shared" si="14"/>
        <v>-2.5000000000000355E-2</v>
      </c>
      <c r="K86" s="12">
        <f t="shared" si="13"/>
        <v>-1.1286681715575782E-2</v>
      </c>
      <c r="L86" s="6">
        <f t="shared" si="12"/>
        <v>2.5000000000000355E-2</v>
      </c>
      <c r="M86" s="19">
        <v>3659339</v>
      </c>
      <c r="N86" s="17">
        <v>9036526.5</v>
      </c>
      <c r="O86" s="8">
        <f t="shared" si="8"/>
        <v>2.4694422954528128</v>
      </c>
    </row>
    <row r="87" spans="1:15" x14ac:dyDescent="0.2">
      <c r="A87" s="10">
        <v>36334</v>
      </c>
      <c r="C87" s="1">
        <v>58.469000000000001</v>
      </c>
      <c r="D87" s="15">
        <v>50</v>
      </c>
      <c r="E87" s="14">
        <f t="shared" si="9"/>
        <v>108.46899999999999</v>
      </c>
      <c r="F87" s="6">
        <f t="shared" si="10"/>
        <v>-1.0240000000000009</v>
      </c>
      <c r="G87" s="11">
        <f t="shared" si="11"/>
        <v>-9.4404852999474594E-3</v>
      </c>
      <c r="H87" s="8">
        <v>2.2400000000000002</v>
      </c>
      <c r="I87" s="8">
        <v>2.2149999999999999</v>
      </c>
      <c r="J87" s="6">
        <f t="shared" si="14"/>
        <v>0</v>
      </c>
      <c r="K87" s="12">
        <f t="shared" si="13"/>
        <v>0</v>
      </c>
      <c r="L87" s="6">
        <f t="shared" si="12"/>
        <v>2.5000000000000355E-2</v>
      </c>
      <c r="M87" s="19">
        <v>3659339</v>
      </c>
      <c r="N87" s="17">
        <v>9036526.5</v>
      </c>
      <c r="O87" s="8">
        <f t="shared" si="8"/>
        <v>2.4694422954528128</v>
      </c>
    </row>
    <row r="88" spans="1:15" x14ac:dyDescent="0.2">
      <c r="A88" s="10">
        <v>36335</v>
      </c>
      <c r="C88" s="1">
        <v>57.634</v>
      </c>
      <c r="D88" s="15">
        <v>50</v>
      </c>
      <c r="E88" s="14">
        <f t="shared" si="9"/>
        <v>107.634</v>
      </c>
      <c r="F88" s="6">
        <f t="shared" si="10"/>
        <v>-0.83499999999999375</v>
      </c>
      <c r="G88" s="11">
        <f t="shared" si="11"/>
        <v>-7.7577717078246072E-3</v>
      </c>
      <c r="H88" s="8">
        <v>2.2400000000000002</v>
      </c>
      <c r="I88" s="8">
        <v>2.2450000000000001</v>
      </c>
      <c r="J88" s="6">
        <f t="shared" si="14"/>
        <v>3.0000000000000249E-2</v>
      </c>
      <c r="K88" s="12">
        <f t="shared" si="13"/>
        <v>1.3363028953229508E-2</v>
      </c>
      <c r="L88" s="6">
        <f t="shared" si="12"/>
        <v>-4.9999999999998934E-3</v>
      </c>
      <c r="M88" s="19">
        <v>3659339</v>
      </c>
      <c r="N88" s="17">
        <v>9036526.5</v>
      </c>
      <c r="O88" s="8">
        <f t="shared" si="8"/>
        <v>2.4694422954528128</v>
      </c>
    </row>
    <row r="89" spans="1:15" x14ac:dyDescent="0.2">
      <c r="A89" s="10">
        <v>36336</v>
      </c>
      <c r="C89" s="1">
        <v>54.154000000000003</v>
      </c>
      <c r="D89" s="15">
        <v>50</v>
      </c>
      <c r="E89" s="14">
        <f t="shared" si="9"/>
        <v>104.154</v>
      </c>
      <c r="F89" s="6">
        <f t="shared" si="10"/>
        <v>-3.480000000000004</v>
      </c>
      <c r="G89" s="11">
        <f t="shared" si="11"/>
        <v>-3.3412062906849511E-2</v>
      </c>
      <c r="H89" s="8">
        <v>2.2400000000000002</v>
      </c>
      <c r="I89" s="8">
        <v>2.2549999999999999</v>
      </c>
      <c r="J89" s="6">
        <f t="shared" si="14"/>
        <v>9.9999999999997868E-3</v>
      </c>
      <c r="K89" s="12">
        <f t="shared" si="13"/>
        <v>4.4345898004433644E-3</v>
      </c>
      <c r="L89" s="6">
        <f t="shared" si="12"/>
        <v>-1.499999999999968E-2</v>
      </c>
      <c r="M89" s="19">
        <v>3659339</v>
      </c>
      <c r="N89" s="17">
        <v>9036526.5</v>
      </c>
      <c r="O89" s="8">
        <f t="shared" si="8"/>
        <v>2.4694422954528128</v>
      </c>
    </row>
    <row r="90" spans="1:15" x14ac:dyDescent="0.2">
      <c r="A90" s="10">
        <v>36337</v>
      </c>
      <c r="C90" s="1">
        <v>50.494999999999997</v>
      </c>
      <c r="D90" s="15">
        <v>50</v>
      </c>
      <c r="E90" s="14">
        <f t="shared" si="9"/>
        <v>100.495</v>
      </c>
      <c r="F90" s="6">
        <f t="shared" si="10"/>
        <v>-3.6589999999999918</v>
      </c>
      <c r="G90" s="11">
        <f t="shared" si="11"/>
        <v>-3.6409771630429293E-2</v>
      </c>
      <c r="H90" s="8">
        <v>2.2400000000000002</v>
      </c>
      <c r="I90" s="8">
        <v>2.2650000000000001</v>
      </c>
      <c r="J90" s="6">
        <f t="shared" si="14"/>
        <v>1.0000000000000231E-2</v>
      </c>
      <c r="K90" s="12">
        <f t="shared" si="13"/>
        <v>4.4150110375276953E-3</v>
      </c>
      <c r="L90" s="6">
        <f t="shared" si="12"/>
        <v>-2.4999999999999911E-2</v>
      </c>
      <c r="M90" s="19">
        <v>3659339</v>
      </c>
      <c r="N90" s="17">
        <v>9036526.5</v>
      </c>
      <c r="O90" s="8">
        <f t="shared" si="8"/>
        <v>2.4694422954528128</v>
      </c>
    </row>
    <row r="91" spans="1:15" x14ac:dyDescent="0.2">
      <c r="A91" s="10">
        <v>36338</v>
      </c>
      <c r="C91" s="1">
        <v>51.911999999999999</v>
      </c>
      <c r="D91" s="15">
        <v>50</v>
      </c>
      <c r="E91" s="14">
        <f t="shared" si="9"/>
        <v>101.91200000000001</v>
      </c>
      <c r="F91" s="6">
        <f t="shared" si="10"/>
        <v>1.4170000000000016</v>
      </c>
      <c r="G91" s="11">
        <f t="shared" si="11"/>
        <v>1.3904152602245088E-2</v>
      </c>
      <c r="H91" s="8">
        <v>2.2400000000000002</v>
      </c>
      <c r="I91" s="8">
        <v>2.2650000000000001</v>
      </c>
      <c r="J91" s="6">
        <f t="shared" si="14"/>
        <v>0</v>
      </c>
      <c r="K91" s="12">
        <f t="shared" si="13"/>
        <v>0</v>
      </c>
      <c r="L91" s="6">
        <f t="shared" si="12"/>
        <v>-2.4999999999999911E-2</v>
      </c>
      <c r="M91" s="19">
        <v>3659339</v>
      </c>
      <c r="N91" s="17">
        <v>9036526.5</v>
      </c>
      <c r="O91" s="8">
        <f t="shared" si="8"/>
        <v>2.4694422954528128</v>
      </c>
    </row>
    <row r="92" spans="1:15" x14ac:dyDescent="0.2">
      <c r="A92" s="10">
        <v>36339</v>
      </c>
      <c r="C92" s="1">
        <v>58.17</v>
      </c>
      <c r="D92" s="15">
        <v>50</v>
      </c>
      <c r="E92" s="14">
        <f t="shared" si="9"/>
        <v>108.17</v>
      </c>
      <c r="F92" s="6">
        <f t="shared" si="10"/>
        <v>6.2579999999999956</v>
      </c>
      <c r="G92" s="11">
        <f t="shared" si="11"/>
        <v>5.7853378940556491E-2</v>
      </c>
      <c r="H92" s="8">
        <v>2.2400000000000002</v>
      </c>
      <c r="I92" s="8">
        <v>2.2650000000000001</v>
      </c>
      <c r="J92" s="6">
        <f t="shared" si="14"/>
        <v>0</v>
      </c>
      <c r="K92" s="12">
        <f t="shared" si="13"/>
        <v>0</v>
      </c>
      <c r="L92" s="6">
        <f t="shared" si="12"/>
        <v>-2.4999999999999911E-2</v>
      </c>
      <c r="M92" s="19">
        <v>3659339</v>
      </c>
      <c r="N92" s="17">
        <v>9036526.5</v>
      </c>
      <c r="O92" s="8">
        <f t="shared" si="8"/>
        <v>2.4694422954528128</v>
      </c>
    </row>
    <row r="93" spans="1:15" x14ac:dyDescent="0.2">
      <c r="A93" s="10">
        <v>36340</v>
      </c>
      <c r="C93" s="1">
        <v>60.145000000000003</v>
      </c>
      <c r="D93" s="15">
        <v>50</v>
      </c>
      <c r="E93" s="14">
        <f t="shared" si="9"/>
        <v>110.14500000000001</v>
      </c>
      <c r="F93" s="6">
        <f t="shared" si="10"/>
        <v>1.9750000000000085</v>
      </c>
      <c r="G93" s="11">
        <f t="shared" si="11"/>
        <v>1.7930909255980829E-2</v>
      </c>
      <c r="H93" s="8">
        <v>2.2400000000000002</v>
      </c>
      <c r="I93" s="8">
        <v>2.2599999999999998</v>
      </c>
      <c r="J93" s="6">
        <f t="shared" si="14"/>
        <v>-5.0000000000003375E-3</v>
      </c>
      <c r="K93" s="12">
        <f t="shared" si="13"/>
        <v>-2.212389380531123E-3</v>
      </c>
      <c r="L93" s="6">
        <f t="shared" si="12"/>
        <v>-1.9999999999999574E-2</v>
      </c>
      <c r="M93" s="19">
        <v>3659339</v>
      </c>
      <c r="N93" s="17">
        <v>9036526.5</v>
      </c>
      <c r="O93" s="8">
        <f t="shared" si="8"/>
        <v>2.4694422954528128</v>
      </c>
    </row>
    <row r="94" spans="1:15" x14ac:dyDescent="0.2">
      <c r="A94" s="10">
        <v>36341</v>
      </c>
      <c r="C94" s="1">
        <v>59.006999999999998</v>
      </c>
      <c r="D94" s="15">
        <v>50</v>
      </c>
      <c r="E94" s="14">
        <f t="shared" si="9"/>
        <v>109.00700000000001</v>
      </c>
      <c r="F94" s="6">
        <f t="shared" si="10"/>
        <v>-1.1380000000000052</v>
      </c>
      <c r="G94" s="11">
        <f t="shared" si="11"/>
        <v>-1.0439696533250206E-2</v>
      </c>
      <c r="H94" s="8">
        <v>2.2400000000000002</v>
      </c>
      <c r="I94" s="8">
        <v>2.34</v>
      </c>
      <c r="J94" s="6">
        <f t="shared" si="14"/>
        <v>8.0000000000000071E-2</v>
      </c>
      <c r="K94" s="12">
        <f t="shared" si="13"/>
        <v>3.4188034188034219E-2</v>
      </c>
      <c r="L94" s="6">
        <f t="shared" si="12"/>
        <v>-9.9999999999999645E-2</v>
      </c>
      <c r="M94" s="19">
        <v>3659339</v>
      </c>
      <c r="N94" s="17">
        <v>9036526.5</v>
      </c>
      <c r="O94" s="8">
        <f t="shared" si="8"/>
        <v>2.4694422954528128</v>
      </c>
    </row>
    <row r="95" spans="1:15" x14ac:dyDescent="0.2">
      <c r="A95" s="10">
        <v>36342</v>
      </c>
      <c r="C95" s="1">
        <v>58.851999999999997</v>
      </c>
      <c r="D95" s="15">
        <v>49</v>
      </c>
      <c r="E95" s="14">
        <f t="shared" si="9"/>
        <v>107.852</v>
      </c>
      <c r="F95" s="6">
        <f t="shared" si="10"/>
        <v>-1.1550000000000011</v>
      </c>
      <c r="G95" s="11">
        <f t="shared" si="11"/>
        <v>-1.0709119905055086E-2</v>
      </c>
      <c r="H95" s="8">
        <v>2.29</v>
      </c>
      <c r="I95" s="8">
        <v>2.33</v>
      </c>
      <c r="J95" s="6">
        <f t="shared" si="14"/>
        <v>-9.9999999999997868E-3</v>
      </c>
      <c r="K95" s="12">
        <f t="shared" si="13"/>
        <v>-4.2918454935621398E-3</v>
      </c>
      <c r="L95" s="6">
        <f t="shared" si="12"/>
        <v>-4.0000000000000036E-2</v>
      </c>
      <c r="M95" s="19">
        <v>5133164</v>
      </c>
      <c r="N95" s="17">
        <v>13841472.92</v>
      </c>
      <c r="O95" s="8">
        <f t="shared" si="8"/>
        <v>2.6964797773848646</v>
      </c>
    </row>
    <row r="96" spans="1:15" x14ac:dyDescent="0.2">
      <c r="A96" s="10">
        <v>36343</v>
      </c>
      <c r="C96" s="1">
        <v>53.216999999999999</v>
      </c>
      <c r="D96" s="15">
        <v>49</v>
      </c>
      <c r="E96" s="14">
        <f t="shared" si="9"/>
        <v>102.217</v>
      </c>
      <c r="F96" s="6">
        <f t="shared" si="10"/>
        <v>-5.6350000000000051</v>
      </c>
      <c r="G96" s="11">
        <f t="shared" si="11"/>
        <v>-5.5127816312355138E-2</v>
      </c>
      <c r="H96" s="8">
        <v>2.29</v>
      </c>
      <c r="I96" s="8">
        <v>2.3199999999999998</v>
      </c>
      <c r="J96" s="6">
        <f t="shared" si="14"/>
        <v>-1.0000000000000231E-2</v>
      </c>
      <c r="K96" s="12">
        <f t="shared" si="13"/>
        <v>-4.3103448275863066E-3</v>
      </c>
      <c r="L96" s="6">
        <f t="shared" si="12"/>
        <v>-2.9999999999999805E-2</v>
      </c>
      <c r="M96" s="19">
        <v>5133164</v>
      </c>
      <c r="N96" s="17">
        <v>13841472.92</v>
      </c>
      <c r="O96" s="8">
        <f t="shared" ref="O96:O126" si="15">+N96/M96</f>
        <v>2.6964797773848646</v>
      </c>
    </row>
    <row r="97" spans="1:15" x14ac:dyDescent="0.2">
      <c r="A97" s="10">
        <v>36344</v>
      </c>
      <c r="C97" s="1">
        <v>52.066000000000003</v>
      </c>
      <c r="D97" s="15">
        <v>49</v>
      </c>
      <c r="E97" s="14">
        <f t="shared" si="9"/>
        <v>101.066</v>
      </c>
      <c r="F97" s="6">
        <f t="shared" si="10"/>
        <v>-1.1509999999999962</v>
      </c>
      <c r="G97" s="11">
        <f t="shared" si="11"/>
        <v>-1.1388597550115729E-2</v>
      </c>
      <c r="H97" s="8">
        <v>2.29</v>
      </c>
      <c r="I97" s="8">
        <v>2.2799999999999998</v>
      </c>
      <c r="J97" s="6">
        <f t="shared" si="14"/>
        <v>-4.0000000000000036E-2</v>
      </c>
      <c r="K97" s="12">
        <f t="shared" si="13"/>
        <v>-1.7543859649122823E-2</v>
      </c>
      <c r="L97" s="6">
        <f t="shared" si="12"/>
        <v>1.0000000000000231E-2</v>
      </c>
      <c r="M97" s="19">
        <v>5133164</v>
      </c>
      <c r="N97" s="17">
        <v>13841472.92</v>
      </c>
      <c r="O97" s="8">
        <f t="shared" si="15"/>
        <v>2.6964797773848646</v>
      </c>
    </row>
    <row r="98" spans="1:15" x14ac:dyDescent="0.2">
      <c r="A98" s="10">
        <v>36345</v>
      </c>
      <c r="C98" s="1">
        <v>47.076000000000001</v>
      </c>
      <c r="D98" s="15">
        <v>49</v>
      </c>
      <c r="E98" s="14">
        <f t="shared" si="9"/>
        <v>96.075999999999993</v>
      </c>
      <c r="F98" s="6">
        <f t="shared" si="10"/>
        <v>-4.9900000000000091</v>
      </c>
      <c r="G98" s="11">
        <f t="shared" si="11"/>
        <v>-5.193804904450653E-2</v>
      </c>
      <c r="H98" s="8">
        <v>2.29</v>
      </c>
      <c r="I98" s="8">
        <v>2.2799999999999998</v>
      </c>
      <c r="J98" s="6">
        <f t="shared" si="14"/>
        <v>0</v>
      </c>
      <c r="K98" s="12">
        <f t="shared" si="13"/>
        <v>0</v>
      </c>
      <c r="L98" s="6">
        <f t="shared" si="12"/>
        <v>1.0000000000000231E-2</v>
      </c>
      <c r="M98" s="19">
        <v>5133164</v>
      </c>
      <c r="N98" s="17">
        <v>13841472.92</v>
      </c>
      <c r="O98" s="8">
        <f t="shared" si="15"/>
        <v>2.6964797773848646</v>
      </c>
    </row>
    <row r="99" spans="1:15" x14ac:dyDescent="0.2">
      <c r="A99" s="10">
        <v>36346</v>
      </c>
      <c r="C99" s="1">
        <v>55.976999999999997</v>
      </c>
      <c r="D99" s="15">
        <v>49</v>
      </c>
      <c r="E99" s="14">
        <f t="shared" si="9"/>
        <v>104.977</v>
      </c>
      <c r="F99" s="6">
        <f t="shared" si="10"/>
        <v>8.9010000000000105</v>
      </c>
      <c r="G99" s="11">
        <f t="shared" si="11"/>
        <v>8.4790001619402436E-2</v>
      </c>
      <c r="H99" s="8">
        <v>2.29</v>
      </c>
      <c r="I99" s="8">
        <v>2.2799999999999998</v>
      </c>
      <c r="J99" s="6">
        <f t="shared" si="14"/>
        <v>0</v>
      </c>
      <c r="K99" s="12">
        <f t="shared" si="13"/>
        <v>0</v>
      </c>
      <c r="L99" s="6">
        <f t="shared" si="12"/>
        <v>1.0000000000000231E-2</v>
      </c>
      <c r="M99" s="19">
        <v>5133164</v>
      </c>
      <c r="N99" s="17">
        <v>13841472.92</v>
      </c>
      <c r="O99" s="8">
        <f t="shared" si="15"/>
        <v>2.6964797773848646</v>
      </c>
    </row>
    <row r="100" spans="1:15" x14ac:dyDescent="0.2">
      <c r="A100" s="10">
        <v>36347</v>
      </c>
      <c r="C100" s="1">
        <v>55.246000000000002</v>
      </c>
      <c r="D100" s="15">
        <v>49</v>
      </c>
      <c r="E100" s="14">
        <f t="shared" si="9"/>
        <v>104.24600000000001</v>
      </c>
      <c r="F100" s="6">
        <f t="shared" si="10"/>
        <v>-0.73099999999999454</v>
      </c>
      <c r="G100" s="11">
        <f t="shared" si="11"/>
        <v>-7.0122594631927791E-3</v>
      </c>
      <c r="H100" s="8">
        <v>2.29</v>
      </c>
      <c r="I100" s="8">
        <v>2.2799999999999998</v>
      </c>
      <c r="J100" s="6">
        <f t="shared" si="14"/>
        <v>0</v>
      </c>
      <c r="K100" s="12">
        <f t="shared" si="13"/>
        <v>0</v>
      </c>
      <c r="L100" s="6">
        <f t="shared" si="12"/>
        <v>1.0000000000000231E-2</v>
      </c>
      <c r="M100" s="19">
        <v>5133164</v>
      </c>
      <c r="N100" s="17">
        <v>13841472.92</v>
      </c>
      <c r="O100" s="8">
        <f t="shared" si="15"/>
        <v>2.6964797773848646</v>
      </c>
    </row>
    <row r="101" spans="1:15" x14ac:dyDescent="0.2">
      <c r="A101" s="10">
        <v>36348</v>
      </c>
      <c r="C101" s="1">
        <v>53.621000000000002</v>
      </c>
      <c r="D101" s="15">
        <v>49</v>
      </c>
      <c r="E101" s="14">
        <f t="shared" si="9"/>
        <v>102.62100000000001</v>
      </c>
      <c r="F101" s="6">
        <f t="shared" si="10"/>
        <v>-1.625</v>
      </c>
      <c r="G101" s="11">
        <f t="shared" si="11"/>
        <v>-1.5834965552859549E-2</v>
      </c>
      <c r="H101" s="8">
        <v>2.29</v>
      </c>
      <c r="I101" s="8">
        <v>2.3199999999999998</v>
      </c>
      <c r="J101" s="6">
        <f t="shared" si="14"/>
        <v>4.0000000000000036E-2</v>
      </c>
      <c r="K101" s="12">
        <f t="shared" si="13"/>
        <v>1.7241379310344845E-2</v>
      </c>
      <c r="L101" s="6">
        <f t="shared" si="12"/>
        <v>-2.9999999999999805E-2</v>
      </c>
      <c r="M101" s="19">
        <v>5133164</v>
      </c>
      <c r="N101" s="17">
        <v>13841472.92</v>
      </c>
      <c r="O101" s="8">
        <f t="shared" si="15"/>
        <v>2.6964797773848646</v>
      </c>
    </row>
    <row r="102" spans="1:15" x14ac:dyDescent="0.2">
      <c r="A102" s="10">
        <v>36349</v>
      </c>
      <c r="C102" s="1">
        <v>52.244</v>
      </c>
      <c r="D102" s="15">
        <v>49</v>
      </c>
      <c r="E102" s="14">
        <f t="shared" si="9"/>
        <v>101.244</v>
      </c>
      <c r="F102" s="6">
        <f t="shared" si="10"/>
        <v>-1.3770000000000095</v>
      </c>
      <c r="G102" s="11">
        <f t="shared" si="11"/>
        <v>-1.3600805973687425E-2</v>
      </c>
      <c r="H102" s="8">
        <v>2.29</v>
      </c>
      <c r="I102" s="8">
        <v>2.2200000000000002</v>
      </c>
      <c r="J102" s="6">
        <f t="shared" si="14"/>
        <v>-9.9999999999999645E-2</v>
      </c>
      <c r="K102" s="12">
        <f t="shared" si="13"/>
        <v>-4.5045045045044883E-2</v>
      </c>
      <c r="L102" s="6">
        <f t="shared" si="12"/>
        <v>6.999999999999984E-2</v>
      </c>
      <c r="M102" s="19">
        <v>5133164</v>
      </c>
      <c r="N102" s="17">
        <v>13841472.92</v>
      </c>
      <c r="O102" s="8">
        <f t="shared" si="15"/>
        <v>2.6964797773848646</v>
      </c>
    </row>
    <row r="103" spans="1:15" x14ac:dyDescent="0.2">
      <c r="A103" s="10">
        <v>36350</v>
      </c>
      <c r="C103" s="1">
        <v>50.832000000000001</v>
      </c>
      <c r="D103" s="15">
        <v>69</v>
      </c>
      <c r="E103" s="14">
        <f t="shared" si="9"/>
        <v>119.83199999999999</v>
      </c>
      <c r="F103" s="6">
        <f t="shared" si="10"/>
        <v>18.587999999999994</v>
      </c>
      <c r="G103" s="11">
        <f t="shared" si="11"/>
        <v>0.15511716402964146</v>
      </c>
      <c r="H103" s="8">
        <v>2.29</v>
      </c>
      <c r="I103" s="8">
        <v>2.2149999999999999</v>
      </c>
      <c r="J103" s="6">
        <f t="shared" si="14"/>
        <v>-5.0000000000003375E-3</v>
      </c>
      <c r="K103" s="12">
        <f t="shared" si="13"/>
        <v>-2.2573363431152766E-3</v>
      </c>
      <c r="L103" s="6">
        <f t="shared" si="12"/>
        <v>7.5000000000000178E-2</v>
      </c>
      <c r="M103" s="19">
        <v>5133164</v>
      </c>
      <c r="N103" s="17">
        <v>13841472.92</v>
      </c>
      <c r="O103" s="8">
        <f t="shared" si="15"/>
        <v>2.6964797773848646</v>
      </c>
    </row>
    <row r="104" spans="1:15" x14ac:dyDescent="0.2">
      <c r="A104" s="10">
        <v>36351</v>
      </c>
      <c r="C104" s="1">
        <v>52.101999999999997</v>
      </c>
      <c r="D104" s="15">
        <v>69</v>
      </c>
      <c r="E104" s="14">
        <f t="shared" si="9"/>
        <v>121.102</v>
      </c>
      <c r="F104" s="6">
        <f t="shared" si="10"/>
        <v>1.2700000000000102</v>
      </c>
      <c r="G104" s="11">
        <f t="shared" si="11"/>
        <v>1.0487027464451537E-2</v>
      </c>
      <c r="H104" s="8">
        <v>2.29</v>
      </c>
      <c r="I104" s="8">
        <v>2.1749999999999998</v>
      </c>
      <c r="J104" s="6">
        <f t="shared" si="14"/>
        <v>-4.0000000000000036E-2</v>
      </c>
      <c r="K104" s="12">
        <f t="shared" si="13"/>
        <v>-1.8390804597701167E-2</v>
      </c>
      <c r="L104" s="6">
        <f t="shared" si="12"/>
        <v>0.11500000000000021</v>
      </c>
      <c r="M104" s="19">
        <v>5133164</v>
      </c>
      <c r="N104" s="17">
        <v>13841472.92</v>
      </c>
      <c r="O104" s="8">
        <f t="shared" si="15"/>
        <v>2.6964797773848646</v>
      </c>
    </row>
    <row r="105" spans="1:15" x14ac:dyDescent="0.2">
      <c r="A105" s="10">
        <v>36352</v>
      </c>
      <c r="C105" s="1">
        <v>60.292999999999999</v>
      </c>
      <c r="D105" s="15">
        <v>69</v>
      </c>
      <c r="E105" s="14">
        <f t="shared" si="9"/>
        <v>129.29300000000001</v>
      </c>
      <c r="F105" s="6">
        <f t="shared" si="10"/>
        <v>8.1910000000000025</v>
      </c>
      <c r="G105" s="11">
        <f t="shared" si="11"/>
        <v>6.3352230979248705E-2</v>
      </c>
      <c r="H105" s="8">
        <v>2.29</v>
      </c>
      <c r="I105" s="8">
        <v>2.1749999999999998</v>
      </c>
      <c r="J105" s="6">
        <f t="shared" si="14"/>
        <v>0</v>
      </c>
      <c r="K105" s="12">
        <f t="shared" si="13"/>
        <v>0</v>
      </c>
      <c r="L105" s="6">
        <f t="shared" si="12"/>
        <v>0.11500000000000021</v>
      </c>
      <c r="M105" s="19">
        <v>5133164</v>
      </c>
      <c r="N105" s="17">
        <v>13841472.92</v>
      </c>
      <c r="O105" s="8">
        <f t="shared" si="15"/>
        <v>2.6964797773848646</v>
      </c>
    </row>
    <row r="106" spans="1:15" x14ac:dyDescent="0.2">
      <c r="A106" s="10">
        <v>36353</v>
      </c>
      <c r="C106" s="1">
        <v>66.335999999999999</v>
      </c>
      <c r="D106" s="15">
        <v>69</v>
      </c>
      <c r="E106" s="14">
        <f t="shared" si="9"/>
        <v>135.33600000000001</v>
      </c>
      <c r="F106" s="6">
        <f t="shared" si="10"/>
        <v>6.0430000000000064</v>
      </c>
      <c r="G106" s="11">
        <f t="shared" si="11"/>
        <v>4.4651829520600622E-2</v>
      </c>
      <c r="H106" s="8">
        <v>2.29</v>
      </c>
      <c r="I106" s="8">
        <v>2.1749999999999998</v>
      </c>
      <c r="J106" s="6">
        <f t="shared" si="14"/>
        <v>0</v>
      </c>
      <c r="K106" s="12">
        <f t="shared" si="13"/>
        <v>0</v>
      </c>
      <c r="L106" s="6">
        <f t="shared" si="12"/>
        <v>0.11500000000000021</v>
      </c>
      <c r="M106" s="19">
        <v>5133164</v>
      </c>
      <c r="N106" s="17">
        <v>13841472.92</v>
      </c>
      <c r="O106" s="8">
        <f t="shared" si="15"/>
        <v>2.6964797773848646</v>
      </c>
    </row>
    <row r="107" spans="1:15" x14ac:dyDescent="0.2">
      <c r="A107" s="10">
        <v>36354</v>
      </c>
      <c r="C107" s="1">
        <v>78.391999999999996</v>
      </c>
      <c r="D107" s="15">
        <v>75</v>
      </c>
      <c r="E107" s="14">
        <f t="shared" si="9"/>
        <v>153.392</v>
      </c>
      <c r="F107" s="6">
        <f t="shared" si="10"/>
        <v>18.055999999999983</v>
      </c>
      <c r="G107" s="11">
        <f t="shared" si="11"/>
        <v>0.11771148430165838</v>
      </c>
      <c r="H107" s="8">
        <v>2.29</v>
      </c>
      <c r="I107" s="8">
        <v>2.1349999999999998</v>
      </c>
      <c r="J107" s="6">
        <f t="shared" si="14"/>
        <v>-4.0000000000000036E-2</v>
      </c>
      <c r="K107" s="12">
        <f t="shared" si="13"/>
        <v>-1.8735362997658097E-2</v>
      </c>
      <c r="L107" s="6">
        <f t="shared" si="12"/>
        <v>0.15500000000000025</v>
      </c>
      <c r="M107" s="19">
        <v>5133164</v>
      </c>
      <c r="N107" s="17">
        <v>13841472.92</v>
      </c>
      <c r="O107" s="8">
        <f t="shared" si="15"/>
        <v>2.6964797773848646</v>
      </c>
    </row>
    <row r="108" spans="1:15" x14ac:dyDescent="0.2">
      <c r="A108" s="10">
        <v>36355</v>
      </c>
      <c r="C108" s="1">
        <v>70.707999999999998</v>
      </c>
      <c r="D108" s="15">
        <v>94</v>
      </c>
      <c r="E108" s="14">
        <f t="shared" si="9"/>
        <v>164.708</v>
      </c>
      <c r="F108" s="6">
        <f t="shared" si="10"/>
        <v>11.316000000000003</v>
      </c>
      <c r="G108" s="11">
        <f t="shared" si="11"/>
        <v>6.8703402384826501E-2</v>
      </c>
      <c r="H108" s="8">
        <v>2.29</v>
      </c>
      <c r="I108" s="8">
        <v>2.145</v>
      </c>
      <c r="J108" s="6">
        <f t="shared" si="14"/>
        <v>1.0000000000000231E-2</v>
      </c>
      <c r="K108" s="12">
        <f t="shared" si="13"/>
        <v>4.6620046620047696E-3</v>
      </c>
      <c r="L108" s="6">
        <f t="shared" si="12"/>
        <v>0.14500000000000002</v>
      </c>
      <c r="M108" s="19">
        <v>5133164</v>
      </c>
      <c r="N108" s="17">
        <v>13841472.92</v>
      </c>
      <c r="O108" s="8">
        <f t="shared" si="15"/>
        <v>2.6964797773848646</v>
      </c>
    </row>
    <row r="109" spans="1:15" x14ac:dyDescent="0.2">
      <c r="A109" s="10">
        <v>36356</v>
      </c>
      <c r="C109" s="1">
        <v>75.712999999999994</v>
      </c>
      <c r="D109" s="15">
        <v>94</v>
      </c>
      <c r="E109" s="14">
        <f t="shared" si="9"/>
        <v>169.71299999999999</v>
      </c>
      <c r="F109" s="6">
        <f t="shared" si="10"/>
        <v>5.0049999999999955</v>
      </c>
      <c r="G109" s="11">
        <f t="shared" si="11"/>
        <v>2.9490964157135844E-2</v>
      </c>
      <c r="H109" s="8">
        <v>2.29</v>
      </c>
      <c r="I109" s="8">
        <v>2.17</v>
      </c>
      <c r="J109" s="6">
        <f t="shared" si="14"/>
        <v>2.4999999999999911E-2</v>
      </c>
      <c r="K109" s="12">
        <f t="shared" si="13"/>
        <v>1.1520737327188899E-2</v>
      </c>
      <c r="L109" s="6">
        <f t="shared" si="12"/>
        <v>0.12000000000000011</v>
      </c>
      <c r="M109" s="19">
        <v>5133164</v>
      </c>
      <c r="N109" s="17">
        <v>13841472.92</v>
      </c>
      <c r="O109" s="8">
        <f t="shared" si="15"/>
        <v>2.6964797773848646</v>
      </c>
    </row>
    <row r="110" spans="1:15" x14ac:dyDescent="0.2">
      <c r="A110" s="10">
        <v>36357</v>
      </c>
      <c r="C110" s="1">
        <v>70.411000000000001</v>
      </c>
      <c r="D110" s="15">
        <v>94</v>
      </c>
      <c r="E110" s="14">
        <f t="shared" si="9"/>
        <v>164.411</v>
      </c>
      <c r="F110" s="6">
        <f t="shared" si="10"/>
        <v>-5.3019999999999925</v>
      </c>
      <c r="G110" s="11">
        <f t="shared" si="11"/>
        <v>-3.2248450529465747E-2</v>
      </c>
      <c r="H110" s="8">
        <v>2.29</v>
      </c>
      <c r="I110" s="8">
        <v>2.17</v>
      </c>
      <c r="J110" s="6">
        <f t="shared" si="14"/>
        <v>0</v>
      </c>
      <c r="K110" s="12">
        <f t="shared" si="13"/>
        <v>0</v>
      </c>
      <c r="L110" s="6">
        <f t="shared" si="12"/>
        <v>0.12000000000000011</v>
      </c>
      <c r="M110" s="19">
        <v>5133164</v>
      </c>
      <c r="N110" s="17">
        <v>13841472.92</v>
      </c>
      <c r="O110" s="8">
        <f t="shared" si="15"/>
        <v>2.6964797773848646</v>
      </c>
    </row>
    <row r="111" spans="1:15" x14ac:dyDescent="0.2">
      <c r="A111" s="10">
        <v>36358</v>
      </c>
      <c r="C111" s="1">
        <v>62.323999999999998</v>
      </c>
      <c r="D111" s="15">
        <v>94</v>
      </c>
      <c r="E111" s="14">
        <f t="shared" si="9"/>
        <v>156.32400000000001</v>
      </c>
      <c r="F111" s="6">
        <f t="shared" si="10"/>
        <v>-8.0869999999999891</v>
      </c>
      <c r="G111" s="11">
        <f t="shared" si="11"/>
        <v>-5.173229958291746E-2</v>
      </c>
      <c r="H111" s="8">
        <v>2.29</v>
      </c>
      <c r="I111" s="8">
        <v>2.19</v>
      </c>
      <c r="J111" s="6">
        <f t="shared" si="14"/>
        <v>2.0000000000000018E-2</v>
      </c>
      <c r="K111" s="12">
        <f t="shared" si="13"/>
        <v>9.1324200913242091E-3</v>
      </c>
      <c r="L111" s="6">
        <f t="shared" si="12"/>
        <v>0.10000000000000009</v>
      </c>
      <c r="M111" s="19">
        <v>5133164</v>
      </c>
      <c r="N111" s="17">
        <v>13841472.92</v>
      </c>
      <c r="O111" s="8">
        <f t="shared" si="15"/>
        <v>2.6964797773848646</v>
      </c>
    </row>
    <row r="112" spans="1:15" x14ac:dyDescent="0.2">
      <c r="A112" s="10">
        <v>36359</v>
      </c>
      <c r="C112" s="1">
        <v>66.834000000000003</v>
      </c>
      <c r="D112" s="15">
        <v>94</v>
      </c>
      <c r="E112" s="14">
        <f t="shared" si="9"/>
        <v>160.834</v>
      </c>
      <c r="F112" s="6">
        <f t="shared" si="10"/>
        <v>4.5099999999999909</v>
      </c>
      <c r="G112" s="11">
        <f t="shared" si="11"/>
        <v>2.8041334543690954E-2</v>
      </c>
      <c r="H112" s="8">
        <v>2.29</v>
      </c>
      <c r="I112" s="8">
        <v>2.19</v>
      </c>
      <c r="J112" s="6">
        <f t="shared" si="14"/>
        <v>0</v>
      </c>
      <c r="K112" s="12">
        <f t="shared" si="13"/>
        <v>0</v>
      </c>
      <c r="L112" s="6">
        <f t="shared" si="12"/>
        <v>0.10000000000000009</v>
      </c>
      <c r="M112" s="19">
        <v>5133164</v>
      </c>
      <c r="N112" s="17">
        <v>13841472.92</v>
      </c>
      <c r="O112" s="8">
        <f t="shared" si="15"/>
        <v>2.6964797773848646</v>
      </c>
    </row>
    <row r="113" spans="1:15" x14ac:dyDescent="0.2">
      <c r="A113" s="10">
        <v>36360</v>
      </c>
      <c r="C113" s="1">
        <v>78.233999999999995</v>
      </c>
      <c r="D113" s="15">
        <v>94</v>
      </c>
      <c r="E113" s="14">
        <f t="shared" si="9"/>
        <v>172.23399999999998</v>
      </c>
      <c r="F113" s="6">
        <f t="shared" si="10"/>
        <v>11.399999999999977</v>
      </c>
      <c r="G113" s="11">
        <f t="shared" si="11"/>
        <v>6.6189021912049756E-2</v>
      </c>
      <c r="H113" s="8">
        <v>2.29</v>
      </c>
      <c r="I113" s="8">
        <v>2.19</v>
      </c>
      <c r="J113" s="6">
        <f t="shared" si="14"/>
        <v>0</v>
      </c>
      <c r="K113" s="12">
        <f t="shared" si="13"/>
        <v>0</v>
      </c>
      <c r="L113" s="6">
        <f t="shared" si="12"/>
        <v>0.10000000000000009</v>
      </c>
      <c r="M113" s="19">
        <v>5133164</v>
      </c>
      <c r="N113" s="17">
        <v>13841472.92</v>
      </c>
      <c r="O113" s="8">
        <f t="shared" si="15"/>
        <v>2.6964797773848646</v>
      </c>
    </row>
    <row r="114" spans="1:15" x14ac:dyDescent="0.2">
      <c r="A114" s="10">
        <v>36361</v>
      </c>
      <c r="C114" s="1">
        <v>84.927000000000007</v>
      </c>
      <c r="D114" s="15">
        <v>94</v>
      </c>
      <c r="E114" s="14">
        <f t="shared" si="9"/>
        <v>178.92700000000002</v>
      </c>
      <c r="F114" s="6">
        <f t="shared" si="10"/>
        <v>6.6930000000000405</v>
      </c>
      <c r="G114" s="11">
        <f t="shared" si="11"/>
        <v>3.7406316542500796E-2</v>
      </c>
      <c r="H114" s="8">
        <v>2.29</v>
      </c>
      <c r="I114" s="8">
        <v>2.2149999999999999</v>
      </c>
      <c r="J114" s="6">
        <f t="shared" si="14"/>
        <v>2.4999999999999911E-2</v>
      </c>
      <c r="K114" s="12">
        <f t="shared" si="13"/>
        <v>1.1286681715575581E-2</v>
      </c>
      <c r="L114" s="6">
        <f t="shared" si="12"/>
        <v>7.5000000000000178E-2</v>
      </c>
      <c r="M114" s="19">
        <v>5133164</v>
      </c>
      <c r="N114" s="17">
        <v>13841472.92</v>
      </c>
      <c r="O114" s="8">
        <f t="shared" si="15"/>
        <v>2.6964797773848646</v>
      </c>
    </row>
    <row r="115" spans="1:15" x14ac:dyDescent="0.2">
      <c r="A115" s="10">
        <v>36362</v>
      </c>
      <c r="C115" s="1">
        <v>74.822999999999993</v>
      </c>
      <c r="D115" s="15">
        <v>94</v>
      </c>
      <c r="E115" s="14">
        <f t="shared" si="9"/>
        <v>168.82299999999998</v>
      </c>
      <c r="F115" s="6">
        <f t="shared" si="10"/>
        <v>-10.104000000000042</v>
      </c>
      <c r="G115" s="11">
        <f t="shared" si="11"/>
        <v>-5.9849665033793041E-2</v>
      </c>
      <c r="H115" s="8">
        <v>2.29</v>
      </c>
      <c r="I115" s="8">
        <v>2.2549999999999999</v>
      </c>
      <c r="J115" s="6">
        <f t="shared" si="14"/>
        <v>4.0000000000000036E-2</v>
      </c>
      <c r="K115" s="12">
        <f t="shared" si="13"/>
        <v>1.7738359201773853E-2</v>
      </c>
      <c r="L115" s="6">
        <f t="shared" si="12"/>
        <v>3.5000000000000142E-2</v>
      </c>
      <c r="M115" s="19">
        <v>5133164</v>
      </c>
      <c r="N115" s="17">
        <v>13841472.92</v>
      </c>
      <c r="O115" s="8">
        <f t="shared" si="15"/>
        <v>2.6964797773848646</v>
      </c>
    </row>
    <row r="116" spans="1:15" x14ac:dyDescent="0.2">
      <c r="A116" s="10">
        <v>36363</v>
      </c>
      <c r="C116" s="1">
        <v>76.581000000000003</v>
      </c>
      <c r="D116" s="15">
        <v>94</v>
      </c>
      <c r="E116" s="14">
        <f t="shared" si="9"/>
        <v>170.58100000000002</v>
      </c>
      <c r="F116" s="6">
        <f t="shared" si="10"/>
        <v>1.7580000000000382</v>
      </c>
      <c r="G116" s="11">
        <f t="shared" si="11"/>
        <v>1.0305954355995323E-2</v>
      </c>
      <c r="H116" s="8">
        <v>2.29</v>
      </c>
      <c r="I116" s="8">
        <v>2.2749999999999999</v>
      </c>
      <c r="J116" s="6">
        <f t="shared" si="14"/>
        <v>2.0000000000000018E-2</v>
      </c>
      <c r="K116" s="12">
        <f t="shared" si="13"/>
        <v>8.7912087912087999E-3</v>
      </c>
      <c r="L116" s="6">
        <f t="shared" si="12"/>
        <v>1.5000000000000124E-2</v>
      </c>
      <c r="M116" s="19">
        <v>5133164</v>
      </c>
      <c r="N116" s="17">
        <v>13841472.92</v>
      </c>
      <c r="O116" s="8">
        <f t="shared" si="15"/>
        <v>2.6964797773848646</v>
      </c>
    </row>
    <row r="117" spans="1:15" x14ac:dyDescent="0.2">
      <c r="A117" s="10">
        <v>36364</v>
      </c>
      <c r="C117" s="1">
        <v>71.506</v>
      </c>
      <c r="D117" s="15">
        <v>58.4</v>
      </c>
      <c r="E117" s="14">
        <f t="shared" si="9"/>
        <v>129.90600000000001</v>
      </c>
      <c r="F117" s="6">
        <f t="shared" si="10"/>
        <v>-40.675000000000011</v>
      </c>
      <c r="G117" s="11">
        <f t="shared" si="11"/>
        <v>-0.313111018736625</v>
      </c>
      <c r="H117" s="8">
        <v>2.29</v>
      </c>
      <c r="I117" s="8">
        <v>2.3450000000000002</v>
      </c>
      <c r="J117" s="6">
        <f t="shared" si="14"/>
        <v>7.0000000000000284E-2</v>
      </c>
      <c r="K117" s="12">
        <f t="shared" si="13"/>
        <v>2.9850746268656834E-2</v>
      </c>
      <c r="L117" s="6">
        <f t="shared" si="12"/>
        <v>-5.500000000000016E-2</v>
      </c>
      <c r="M117" s="19">
        <v>5133164</v>
      </c>
      <c r="N117" s="17">
        <v>13841472.92</v>
      </c>
      <c r="O117" s="8">
        <f t="shared" si="15"/>
        <v>2.6964797773848646</v>
      </c>
    </row>
    <row r="118" spans="1:15" x14ac:dyDescent="0.2">
      <c r="A118" s="10">
        <v>36365</v>
      </c>
      <c r="C118" s="1">
        <v>68.658000000000001</v>
      </c>
      <c r="D118" s="15">
        <v>58.4</v>
      </c>
      <c r="E118" s="14">
        <f t="shared" si="9"/>
        <v>127.05799999999999</v>
      </c>
      <c r="F118" s="6">
        <f t="shared" si="10"/>
        <v>-2.8480000000000132</v>
      </c>
      <c r="G118" s="11">
        <f t="shared" si="11"/>
        <v>-2.2414960096963695E-2</v>
      </c>
      <c r="H118" s="8">
        <v>2.29</v>
      </c>
      <c r="I118" s="8">
        <v>2.4449999999999998</v>
      </c>
      <c r="J118" s="6">
        <f t="shared" si="14"/>
        <v>9.9999999999999645E-2</v>
      </c>
      <c r="K118" s="12">
        <f t="shared" si="13"/>
        <v>4.0899795501022351E-2</v>
      </c>
      <c r="L118" s="6">
        <f t="shared" si="12"/>
        <v>-0.1549999999999998</v>
      </c>
      <c r="M118" s="19">
        <v>5133164</v>
      </c>
      <c r="N118" s="17">
        <v>13841472.92</v>
      </c>
      <c r="O118" s="8">
        <f t="shared" si="15"/>
        <v>2.6964797773848646</v>
      </c>
    </row>
    <row r="119" spans="1:15" x14ac:dyDescent="0.2">
      <c r="A119" s="10">
        <v>36366</v>
      </c>
      <c r="C119" s="1">
        <v>67.305999999999997</v>
      </c>
      <c r="D119" s="15">
        <v>58.4</v>
      </c>
      <c r="E119" s="14">
        <f t="shared" si="9"/>
        <v>125.70599999999999</v>
      </c>
      <c r="F119" s="6">
        <f t="shared" si="10"/>
        <v>-1.3520000000000039</v>
      </c>
      <c r="G119" s="11">
        <f t="shared" si="11"/>
        <v>-1.0755254323580449E-2</v>
      </c>
      <c r="H119" s="8">
        <v>2.29</v>
      </c>
      <c r="I119" s="8">
        <v>2.4449999999999998</v>
      </c>
      <c r="J119" s="6">
        <f t="shared" si="14"/>
        <v>0</v>
      </c>
      <c r="K119" s="12">
        <f t="shared" si="13"/>
        <v>0</v>
      </c>
      <c r="L119" s="6">
        <f t="shared" si="12"/>
        <v>-0.1549999999999998</v>
      </c>
      <c r="M119" s="19">
        <v>5133164</v>
      </c>
      <c r="N119" s="17">
        <v>13841472.92</v>
      </c>
      <c r="O119" s="8">
        <f t="shared" si="15"/>
        <v>2.6964797773848646</v>
      </c>
    </row>
    <row r="120" spans="1:15" x14ac:dyDescent="0.2">
      <c r="A120" s="10">
        <v>36367</v>
      </c>
      <c r="C120" s="1">
        <v>76.694000000000003</v>
      </c>
      <c r="D120" s="15">
        <v>83.4</v>
      </c>
      <c r="E120" s="14">
        <f t="shared" si="9"/>
        <v>160.09399999999999</v>
      </c>
      <c r="F120" s="6">
        <f t="shared" si="10"/>
        <v>34.388000000000005</v>
      </c>
      <c r="G120" s="11">
        <f t="shared" si="11"/>
        <v>0.21479880570165033</v>
      </c>
      <c r="H120" s="8">
        <v>2.29</v>
      </c>
      <c r="I120" s="8">
        <v>2.4449999999999998</v>
      </c>
      <c r="J120" s="6">
        <f t="shared" si="14"/>
        <v>0</v>
      </c>
      <c r="K120" s="12">
        <f t="shared" si="13"/>
        <v>0</v>
      </c>
      <c r="L120" s="6">
        <f t="shared" si="12"/>
        <v>-0.1549999999999998</v>
      </c>
      <c r="M120" s="19">
        <v>5133164</v>
      </c>
      <c r="N120" s="17">
        <v>13841472.92</v>
      </c>
      <c r="O120" s="8">
        <f t="shared" si="15"/>
        <v>2.6964797773848646</v>
      </c>
    </row>
    <row r="121" spans="1:15" x14ac:dyDescent="0.2">
      <c r="A121" s="10">
        <v>36368</v>
      </c>
      <c r="C121" s="1">
        <v>80.206999999999994</v>
      </c>
      <c r="D121" s="15">
        <v>94</v>
      </c>
      <c r="E121" s="14">
        <f t="shared" si="9"/>
        <v>174.20699999999999</v>
      </c>
      <c r="F121" s="6">
        <f t="shared" si="10"/>
        <v>14.113</v>
      </c>
      <c r="G121" s="11">
        <f t="shared" si="11"/>
        <v>8.1012818084233121E-2</v>
      </c>
      <c r="H121" s="8">
        <v>2.29</v>
      </c>
      <c r="I121" s="8">
        <v>2.56</v>
      </c>
      <c r="J121" s="6">
        <f t="shared" si="14"/>
        <v>0.11500000000000021</v>
      </c>
      <c r="K121" s="12">
        <f t="shared" si="13"/>
        <v>4.4921875000000083E-2</v>
      </c>
      <c r="L121" s="6">
        <f t="shared" si="12"/>
        <v>-0.27</v>
      </c>
      <c r="M121" s="19">
        <v>5133164</v>
      </c>
      <c r="N121" s="17">
        <v>13841472.92</v>
      </c>
      <c r="O121" s="8">
        <f t="shared" si="15"/>
        <v>2.6964797773848646</v>
      </c>
    </row>
    <row r="122" spans="1:15" x14ac:dyDescent="0.2">
      <c r="A122" s="10">
        <v>36369</v>
      </c>
      <c r="C122" s="1">
        <v>78.721000000000004</v>
      </c>
      <c r="D122" s="15">
        <v>94</v>
      </c>
      <c r="E122" s="14">
        <f t="shared" si="9"/>
        <v>172.721</v>
      </c>
      <c r="F122" s="6">
        <f t="shared" si="10"/>
        <v>-1.48599999999999</v>
      </c>
      <c r="G122" s="11">
        <f t="shared" si="11"/>
        <v>-8.603470336554269E-3</v>
      </c>
      <c r="H122" s="8">
        <v>2.29</v>
      </c>
      <c r="I122" s="8">
        <v>2.5550000000000002</v>
      </c>
      <c r="J122" s="6">
        <f t="shared" si="14"/>
        <v>-4.9999999999998934E-3</v>
      </c>
      <c r="K122" s="12">
        <f t="shared" si="13"/>
        <v>-1.9569471624265727E-3</v>
      </c>
      <c r="L122" s="6">
        <f t="shared" si="12"/>
        <v>-0.26500000000000012</v>
      </c>
      <c r="M122" s="19">
        <v>5133164</v>
      </c>
      <c r="N122" s="17">
        <v>13841472.92</v>
      </c>
      <c r="O122" s="8">
        <f t="shared" si="15"/>
        <v>2.6964797773848646</v>
      </c>
    </row>
    <row r="123" spans="1:15" x14ac:dyDescent="0.2">
      <c r="A123" s="10">
        <v>36370</v>
      </c>
      <c r="C123" s="1">
        <v>76.944000000000003</v>
      </c>
      <c r="D123" s="15">
        <v>94</v>
      </c>
      <c r="E123" s="14">
        <f t="shared" si="9"/>
        <v>170.94400000000002</v>
      </c>
      <c r="F123" s="6">
        <f t="shared" si="10"/>
        <v>-1.7769999999999868</v>
      </c>
      <c r="G123" s="11">
        <f t="shared" si="11"/>
        <v>-1.0395217147135826E-2</v>
      </c>
      <c r="H123" s="8">
        <v>2.29</v>
      </c>
      <c r="I123" s="8">
        <v>2.585</v>
      </c>
      <c r="J123" s="6">
        <f t="shared" si="14"/>
        <v>2.9999999999999805E-2</v>
      </c>
      <c r="K123" s="12">
        <f t="shared" si="13"/>
        <v>1.1605415860734934E-2</v>
      </c>
      <c r="L123" s="6">
        <f t="shared" si="12"/>
        <v>-0.29499999999999993</v>
      </c>
      <c r="M123" s="19">
        <v>5133164</v>
      </c>
      <c r="N123" s="17">
        <v>13841472.92</v>
      </c>
      <c r="O123" s="8">
        <f t="shared" si="15"/>
        <v>2.6964797773848646</v>
      </c>
    </row>
    <row r="124" spans="1:15" x14ac:dyDescent="0.2">
      <c r="A124" s="10">
        <v>36371</v>
      </c>
      <c r="C124" s="1">
        <v>67.304000000000002</v>
      </c>
      <c r="D124" s="15">
        <v>94</v>
      </c>
      <c r="E124" s="14">
        <f t="shared" si="9"/>
        <v>161.304</v>
      </c>
      <c r="F124" s="6">
        <f t="shared" si="10"/>
        <v>-9.6400000000000148</v>
      </c>
      <c r="G124" s="11">
        <f t="shared" si="11"/>
        <v>-5.9762932103357723E-2</v>
      </c>
      <c r="H124" s="8">
        <v>2.29</v>
      </c>
      <c r="I124" s="8">
        <v>2.6850000000000001</v>
      </c>
      <c r="J124" s="6">
        <f t="shared" si="14"/>
        <v>0.10000000000000009</v>
      </c>
      <c r="K124" s="12">
        <f t="shared" si="13"/>
        <v>3.7243947858473028E-2</v>
      </c>
      <c r="L124" s="6">
        <f t="shared" si="12"/>
        <v>-0.39500000000000002</v>
      </c>
      <c r="M124" s="19">
        <v>5133164</v>
      </c>
      <c r="N124" s="17">
        <v>13841472.92</v>
      </c>
      <c r="O124" s="8">
        <f t="shared" si="15"/>
        <v>2.6964797773848646</v>
      </c>
    </row>
    <row r="125" spans="1:15" x14ac:dyDescent="0.2">
      <c r="A125" s="10">
        <v>36372</v>
      </c>
      <c r="C125" s="1">
        <v>67.52</v>
      </c>
      <c r="D125" s="15">
        <v>94</v>
      </c>
      <c r="E125" s="14">
        <f t="shared" si="9"/>
        <v>161.51999999999998</v>
      </c>
      <c r="F125" s="6">
        <f t="shared" si="10"/>
        <v>0.21599999999997976</v>
      </c>
      <c r="G125" s="11">
        <f t="shared" si="11"/>
        <v>1.3372956909359819E-3</v>
      </c>
      <c r="H125" s="8">
        <v>2.29</v>
      </c>
      <c r="I125" s="8">
        <v>2.5649999999999999</v>
      </c>
      <c r="J125" s="6">
        <f t="shared" si="14"/>
        <v>-0.12000000000000011</v>
      </c>
      <c r="K125" s="12">
        <f t="shared" si="13"/>
        <v>-4.6783625730994198E-2</v>
      </c>
      <c r="L125" s="6">
        <f t="shared" si="12"/>
        <v>-0.27499999999999991</v>
      </c>
      <c r="M125" s="19">
        <v>5133164</v>
      </c>
      <c r="N125" s="17">
        <v>13841472.92</v>
      </c>
      <c r="O125" s="8">
        <f t="shared" si="15"/>
        <v>2.6964797773848646</v>
      </c>
    </row>
    <row r="126" spans="1:15" x14ac:dyDescent="0.2">
      <c r="A126" s="10">
        <v>36373</v>
      </c>
      <c r="C126" s="1">
        <v>62.177999999999997</v>
      </c>
      <c r="D126" s="15">
        <v>68.7</v>
      </c>
      <c r="E126" s="14">
        <f t="shared" si="9"/>
        <v>130.87799999999999</v>
      </c>
      <c r="F126" s="6">
        <f t="shared" si="10"/>
        <v>-30.641999999999996</v>
      </c>
      <c r="G126" s="11">
        <f t="shared" si="11"/>
        <v>-0.2341264383624444</v>
      </c>
      <c r="H126" s="8">
        <v>2.62</v>
      </c>
      <c r="I126" s="8">
        <v>2.6</v>
      </c>
      <c r="J126" s="6">
        <f t="shared" si="14"/>
        <v>3.5000000000000142E-2</v>
      </c>
      <c r="K126" s="12">
        <f t="shared" si="13"/>
        <v>1.3461538461538516E-2</v>
      </c>
      <c r="L126" s="6">
        <f t="shared" si="12"/>
        <v>2.0000000000000018E-2</v>
      </c>
      <c r="M126" s="19">
        <v>4625291</v>
      </c>
      <c r="N126" s="17">
        <v>13544731.289999999</v>
      </c>
      <c r="O126" s="8">
        <f t="shared" si="15"/>
        <v>2.9284062970308247</v>
      </c>
    </row>
    <row r="127" spans="1:15" x14ac:dyDescent="0.2">
      <c r="A127" s="10">
        <v>36374</v>
      </c>
      <c r="C127" s="1">
        <v>74.688999999999993</v>
      </c>
      <c r="D127" s="15">
        <v>68.7</v>
      </c>
      <c r="E127" s="14">
        <f t="shared" si="9"/>
        <v>143.38900000000001</v>
      </c>
      <c r="F127" s="6">
        <f t="shared" si="10"/>
        <v>12.511000000000024</v>
      </c>
      <c r="G127" s="11">
        <f t="shared" si="11"/>
        <v>8.7252160207547461E-2</v>
      </c>
      <c r="H127" s="8">
        <v>2.62</v>
      </c>
      <c r="I127" s="8">
        <v>2.6</v>
      </c>
      <c r="J127" s="6">
        <f t="shared" si="14"/>
        <v>0</v>
      </c>
      <c r="K127" s="12">
        <f t="shared" si="13"/>
        <v>0</v>
      </c>
      <c r="L127" s="6">
        <f t="shared" si="12"/>
        <v>2.0000000000000018E-2</v>
      </c>
      <c r="M127" s="19">
        <v>4625291</v>
      </c>
      <c r="N127" s="17">
        <v>13544731.289999999</v>
      </c>
      <c r="O127" s="8">
        <f t="shared" ref="O127:O157" si="16">+N127/M127</f>
        <v>2.9284062970308247</v>
      </c>
    </row>
    <row r="128" spans="1:15" x14ac:dyDescent="0.2">
      <c r="A128" s="10">
        <v>36375</v>
      </c>
      <c r="C128" s="1">
        <v>75.427999999999997</v>
      </c>
      <c r="D128" s="15">
        <v>68.7</v>
      </c>
      <c r="E128" s="14">
        <f t="shared" si="9"/>
        <v>144.12799999999999</v>
      </c>
      <c r="F128" s="6">
        <f t="shared" si="10"/>
        <v>0.7389999999999759</v>
      </c>
      <c r="G128" s="11">
        <f t="shared" si="11"/>
        <v>5.127386767317773E-3</v>
      </c>
      <c r="H128" s="8">
        <v>2.62</v>
      </c>
      <c r="I128" s="8">
        <v>2.54</v>
      </c>
      <c r="J128" s="6">
        <f t="shared" si="14"/>
        <v>-6.0000000000000053E-2</v>
      </c>
      <c r="K128" s="12">
        <f t="shared" si="13"/>
        <v>-2.3622047244094509E-2</v>
      </c>
      <c r="L128" s="6">
        <f t="shared" si="12"/>
        <v>8.0000000000000071E-2</v>
      </c>
      <c r="M128" s="19">
        <v>4625291</v>
      </c>
      <c r="N128" s="17">
        <v>13544731.289999999</v>
      </c>
      <c r="O128" s="8">
        <f t="shared" si="16"/>
        <v>2.9284062970308247</v>
      </c>
    </row>
    <row r="129" spans="1:15" x14ac:dyDescent="0.2">
      <c r="A129" s="10">
        <v>36376</v>
      </c>
      <c r="C129" s="1">
        <v>72.218000000000004</v>
      </c>
      <c r="D129" s="15">
        <v>68.7</v>
      </c>
      <c r="E129" s="14">
        <f t="shared" si="9"/>
        <v>140.91800000000001</v>
      </c>
      <c r="F129" s="6">
        <f t="shared" si="10"/>
        <v>-3.2099999999999795</v>
      </c>
      <c r="G129" s="11">
        <f t="shared" si="11"/>
        <v>-2.2779204927688295E-2</v>
      </c>
      <c r="H129" s="8">
        <v>2.62</v>
      </c>
      <c r="I129" s="8">
        <v>2.6150000000000002</v>
      </c>
      <c r="J129" s="6">
        <f t="shared" si="14"/>
        <v>7.5000000000000178E-2</v>
      </c>
      <c r="K129" s="12">
        <f t="shared" si="13"/>
        <v>2.8680688336520141E-2</v>
      </c>
      <c r="L129" s="6">
        <f t="shared" si="12"/>
        <v>4.9999999999998934E-3</v>
      </c>
      <c r="M129" s="19">
        <v>4625291</v>
      </c>
      <c r="N129" s="17">
        <v>13544731.289999999</v>
      </c>
      <c r="O129" s="8">
        <f t="shared" si="16"/>
        <v>2.9284062970308247</v>
      </c>
    </row>
    <row r="130" spans="1:15" x14ac:dyDescent="0.2">
      <c r="A130" s="10">
        <v>36377</v>
      </c>
      <c r="C130" s="1">
        <v>70.135999999999996</v>
      </c>
      <c r="D130" s="15">
        <v>68.7</v>
      </c>
      <c r="E130" s="14">
        <f t="shared" si="9"/>
        <v>138.83600000000001</v>
      </c>
      <c r="F130" s="6">
        <f t="shared" si="10"/>
        <v>-2.0819999999999936</v>
      </c>
      <c r="G130" s="11">
        <f t="shared" si="11"/>
        <v>-1.4996110518885544E-2</v>
      </c>
      <c r="H130" s="8">
        <v>2.62</v>
      </c>
      <c r="I130" s="8">
        <v>2.6549999999999998</v>
      </c>
      <c r="J130" s="6">
        <f t="shared" si="14"/>
        <v>3.9999999999999591E-2</v>
      </c>
      <c r="K130" s="12">
        <f t="shared" si="13"/>
        <v>1.5065913370997963E-2</v>
      </c>
      <c r="L130" s="6">
        <f t="shared" si="12"/>
        <v>-3.4999999999999698E-2</v>
      </c>
      <c r="M130" s="19">
        <v>4625291</v>
      </c>
      <c r="N130" s="17">
        <v>13544731.289999999</v>
      </c>
      <c r="O130" s="8">
        <f t="shared" si="16"/>
        <v>2.9284062970308247</v>
      </c>
    </row>
    <row r="131" spans="1:15" x14ac:dyDescent="0.2">
      <c r="A131" s="10">
        <v>36378</v>
      </c>
      <c r="C131" s="1">
        <v>66.061999999999998</v>
      </c>
      <c r="D131" s="15">
        <v>68.7</v>
      </c>
      <c r="E131" s="14">
        <f t="shared" si="9"/>
        <v>134.762</v>
      </c>
      <c r="F131" s="6">
        <f t="shared" si="10"/>
        <v>-4.0740000000000123</v>
      </c>
      <c r="G131" s="11">
        <f t="shared" si="11"/>
        <v>-3.0231074041643879E-2</v>
      </c>
      <c r="H131" s="8">
        <v>2.62</v>
      </c>
      <c r="I131" s="8">
        <v>2.6850000000000001</v>
      </c>
      <c r="J131" s="6">
        <f t="shared" si="14"/>
        <v>3.0000000000000249E-2</v>
      </c>
      <c r="K131" s="12">
        <f t="shared" si="13"/>
        <v>1.1173184357541992E-2</v>
      </c>
      <c r="L131" s="6">
        <f t="shared" si="12"/>
        <v>-6.4999999999999947E-2</v>
      </c>
      <c r="M131" s="19">
        <v>4625291</v>
      </c>
      <c r="N131" s="17">
        <v>13544731.289999999</v>
      </c>
      <c r="O131" s="8">
        <f t="shared" si="16"/>
        <v>2.9284062970308247</v>
      </c>
    </row>
    <row r="132" spans="1:15" x14ac:dyDescent="0.2">
      <c r="A132" s="10">
        <v>36379</v>
      </c>
      <c r="C132" s="1">
        <v>56.381999999999998</v>
      </c>
      <c r="D132" s="15">
        <v>68.7</v>
      </c>
      <c r="E132" s="14">
        <f t="shared" si="9"/>
        <v>125.08199999999999</v>
      </c>
      <c r="F132" s="6">
        <f t="shared" si="10"/>
        <v>-9.6800000000000068</v>
      </c>
      <c r="G132" s="11">
        <f t="shared" si="11"/>
        <v>-7.7389232663372887E-2</v>
      </c>
      <c r="H132" s="8">
        <v>2.62</v>
      </c>
      <c r="I132" s="8">
        <v>2.7050000000000001</v>
      </c>
      <c r="J132" s="6">
        <f t="shared" si="14"/>
        <v>2.0000000000000018E-2</v>
      </c>
      <c r="K132" s="12">
        <f t="shared" si="13"/>
        <v>7.3937153419593405E-3</v>
      </c>
      <c r="L132" s="6">
        <f t="shared" si="12"/>
        <v>-8.4999999999999964E-2</v>
      </c>
      <c r="M132" s="19">
        <v>4625291</v>
      </c>
      <c r="N132" s="17">
        <v>13544731.289999999</v>
      </c>
      <c r="O132" s="8">
        <f t="shared" si="16"/>
        <v>2.9284062970308247</v>
      </c>
    </row>
    <row r="133" spans="1:15" x14ac:dyDescent="0.2">
      <c r="A133" s="10">
        <v>36380</v>
      </c>
      <c r="C133" s="1">
        <v>57.642000000000003</v>
      </c>
      <c r="D133" s="15">
        <v>68.7</v>
      </c>
      <c r="E133" s="14">
        <f t="shared" ref="E133:E196" si="17">+C133+D133</f>
        <v>126.34200000000001</v>
      </c>
      <c r="F133" s="6">
        <f t="shared" ref="F133:F196" si="18">+E133-E132</f>
        <v>1.2600000000000193</v>
      </c>
      <c r="G133" s="11">
        <f t="shared" ref="G133:G196" si="19">+(E133-E132)/E133</f>
        <v>9.9729306168971459E-3</v>
      </c>
      <c r="H133" s="8">
        <v>2.62</v>
      </c>
      <c r="I133" s="8">
        <v>2.7050000000000001</v>
      </c>
      <c r="J133" s="6">
        <f t="shared" si="14"/>
        <v>0</v>
      </c>
      <c r="K133" s="12">
        <f t="shared" si="13"/>
        <v>0</v>
      </c>
      <c r="L133" s="6">
        <f t="shared" ref="L133:L196" si="20">+H133-I133</f>
        <v>-8.4999999999999964E-2</v>
      </c>
      <c r="M133" s="19">
        <v>4625291</v>
      </c>
      <c r="N133" s="17">
        <v>13544731.289999999</v>
      </c>
      <c r="O133" s="8">
        <f t="shared" si="16"/>
        <v>2.9284062970308247</v>
      </c>
    </row>
    <row r="134" spans="1:15" x14ac:dyDescent="0.2">
      <c r="A134" s="10">
        <v>36381</v>
      </c>
      <c r="C134" s="1">
        <v>76.061000000000007</v>
      </c>
      <c r="D134" s="15">
        <v>68.7</v>
      </c>
      <c r="E134" s="14">
        <f t="shared" si="17"/>
        <v>144.76100000000002</v>
      </c>
      <c r="F134" s="6">
        <f t="shared" si="18"/>
        <v>18.419000000000011</v>
      </c>
      <c r="G134" s="11">
        <f t="shared" si="19"/>
        <v>0.12723730839107222</v>
      </c>
      <c r="H134" s="8">
        <v>2.62</v>
      </c>
      <c r="I134" s="8">
        <v>2.7050000000000001</v>
      </c>
      <c r="J134" s="6">
        <f t="shared" si="14"/>
        <v>0</v>
      </c>
      <c r="K134" s="12">
        <f t="shared" ref="K134:K197" si="21">+(I134-I133)/I134</f>
        <v>0</v>
      </c>
      <c r="L134" s="6">
        <f t="shared" si="20"/>
        <v>-8.4999999999999964E-2</v>
      </c>
      <c r="M134" s="19">
        <v>4625291</v>
      </c>
      <c r="N134" s="17">
        <v>13544731.289999999</v>
      </c>
      <c r="O134" s="8">
        <f t="shared" si="16"/>
        <v>2.9284062970308247</v>
      </c>
    </row>
    <row r="135" spans="1:15" x14ac:dyDescent="0.2">
      <c r="A135" s="10">
        <v>36382</v>
      </c>
      <c r="C135" s="1">
        <v>78.159000000000006</v>
      </c>
      <c r="D135" s="15">
        <v>68.7</v>
      </c>
      <c r="E135" s="14">
        <f t="shared" si="17"/>
        <v>146.85900000000001</v>
      </c>
      <c r="F135" s="6">
        <f t="shared" si="18"/>
        <v>2.0979999999999848</v>
      </c>
      <c r="G135" s="11">
        <f t="shared" si="19"/>
        <v>1.4285811560748641E-2</v>
      </c>
      <c r="H135" s="8">
        <v>2.62</v>
      </c>
      <c r="I135" s="8">
        <v>2.7450000000000001</v>
      </c>
      <c r="J135" s="6">
        <f t="shared" ref="J135:J198" si="22">+I135-I134</f>
        <v>4.0000000000000036E-2</v>
      </c>
      <c r="K135" s="12">
        <f t="shared" si="21"/>
        <v>1.4571948998178519E-2</v>
      </c>
      <c r="L135" s="6">
        <f t="shared" si="20"/>
        <v>-0.125</v>
      </c>
      <c r="M135" s="19">
        <v>4625291</v>
      </c>
      <c r="N135" s="17">
        <v>13544731.289999999</v>
      </c>
      <c r="O135" s="8">
        <f t="shared" si="16"/>
        <v>2.9284062970308247</v>
      </c>
    </row>
    <row r="136" spans="1:15" x14ac:dyDescent="0.2">
      <c r="A136" s="10">
        <v>36383</v>
      </c>
      <c r="C136" s="1">
        <v>77.623000000000005</v>
      </c>
      <c r="D136" s="15">
        <v>68.7</v>
      </c>
      <c r="E136" s="14">
        <f t="shared" si="17"/>
        <v>146.32300000000001</v>
      </c>
      <c r="F136" s="6">
        <f t="shared" si="18"/>
        <v>-0.53600000000000136</v>
      </c>
      <c r="G136" s="11">
        <f t="shared" si="19"/>
        <v>-3.6631288314209068E-3</v>
      </c>
      <c r="H136" s="8">
        <v>2.62</v>
      </c>
      <c r="I136" s="8">
        <v>2.81</v>
      </c>
      <c r="J136" s="6">
        <f t="shared" si="22"/>
        <v>6.4999999999999947E-2</v>
      </c>
      <c r="K136" s="12">
        <f t="shared" si="21"/>
        <v>2.313167259786475E-2</v>
      </c>
      <c r="L136" s="6">
        <f t="shared" si="20"/>
        <v>-0.18999999999999995</v>
      </c>
      <c r="M136" s="19">
        <v>4625291</v>
      </c>
      <c r="N136" s="17">
        <v>13544731.289999999</v>
      </c>
      <c r="O136" s="8">
        <f t="shared" si="16"/>
        <v>2.9284062970308247</v>
      </c>
    </row>
    <row r="137" spans="1:15" x14ac:dyDescent="0.2">
      <c r="A137" s="10">
        <v>36384</v>
      </c>
      <c r="C137" s="1">
        <v>78.043000000000006</v>
      </c>
      <c r="D137" s="15">
        <v>68.7</v>
      </c>
      <c r="E137" s="14">
        <f t="shared" si="17"/>
        <v>146.74299999999999</v>
      </c>
      <c r="F137" s="6">
        <f t="shared" si="18"/>
        <v>0.41999999999998749</v>
      </c>
      <c r="G137" s="11">
        <f t="shared" si="19"/>
        <v>2.8621467463523812E-3</v>
      </c>
      <c r="H137" s="8">
        <v>2.62</v>
      </c>
      <c r="I137" s="8">
        <v>2.82</v>
      </c>
      <c r="J137" s="6">
        <f t="shared" si="22"/>
        <v>9.9999999999997868E-3</v>
      </c>
      <c r="K137" s="12">
        <f t="shared" si="21"/>
        <v>3.5460992907800663E-3</v>
      </c>
      <c r="L137" s="6">
        <f t="shared" si="20"/>
        <v>-0.19999999999999973</v>
      </c>
      <c r="M137" s="19">
        <v>4625291</v>
      </c>
      <c r="N137" s="17">
        <v>13544731.289999999</v>
      </c>
      <c r="O137" s="8">
        <f t="shared" si="16"/>
        <v>2.9284062970308247</v>
      </c>
    </row>
    <row r="138" spans="1:15" x14ac:dyDescent="0.2">
      <c r="A138" s="10">
        <v>36385</v>
      </c>
      <c r="C138" s="1">
        <v>67.433000000000007</v>
      </c>
      <c r="D138" s="15">
        <v>68.7</v>
      </c>
      <c r="E138" s="14">
        <f t="shared" si="17"/>
        <v>136.13300000000001</v>
      </c>
      <c r="F138" s="6">
        <f t="shared" si="18"/>
        <v>-10.609999999999985</v>
      </c>
      <c r="G138" s="11">
        <f t="shared" si="19"/>
        <v>-7.7938486627048428E-2</v>
      </c>
      <c r="H138" s="8">
        <v>2.62</v>
      </c>
      <c r="I138" s="8">
        <v>2.79</v>
      </c>
      <c r="J138" s="6">
        <f t="shared" si="22"/>
        <v>-2.9999999999999805E-2</v>
      </c>
      <c r="K138" s="12">
        <f t="shared" si="21"/>
        <v>-1.075268817204294E-2</v>
      </c>
      <c r="L138" s="6">
        <f t="shared" si="20"/>
        <v>-0.16999999999999993</v>
      </c>
      <c r="M138" s="19">
        <v>4625291</v>
      </c>
      <c r="N138" s="17">
        <v>13544731.289999999</v>
      </c>
      <c r="O138" s="8">
        <f t="shared" si="16"/>
        <v>2.9284062970308247</v>
      </c>
    </row>
    <row r="139" spans="1:15" x14ac:dyDescent="0.2">
      <c r="A139" s="10">
        <v>36386</v>
      </c>
      <c r="C139" s="1">
        <v>56.423999999999999</v>
      </c>
      <c r="D139" s="15">
        <v>68.7</v>
      </c>
      <c r="E139" s="14">
        <f t="shared" si="17"/>
        <v>125.124</v>
      </c>
      <c r="F139" s="6">
        <f t="shared" si="18"/>
        <v>-11.009000000000015</v>
      </c>
      <c r="G139" s="11">
        <f t="shared" si="19"/>
        <v>-8.7984719158594793E-2</v>
      </c>
      <c r="H139" s="8">
        <v>2.62</v>
      </c>
      <c r="I139" s="8">
        <v>2.73</v>
      </c>
      <c r="J139" s="6">
        <f t="shared" si="22"/>
        <v>-6.0000000000000053E-2</v>
      </c>
      <c r="K139" s="12">
        <f t="shared" si="21"/>
        <v>-2.1978021978021997E-2</v>
      </c>
      <c r="L139" s="6">
        <f t="shared" si="20"/>
        <v>-0.10999999999999988</v>
      </c>
      <c r="M139" s="19">
        <v>4625291</v>
      </c>
      <c r="N139" s="17">
        <v>13544731.289999999</v>
      </c>
      <c r="O139" s="8">
        <f t="shared" si="16"/>
        <v>2.9284062970308247</v>
      </c>
    </row>
    <row r="140" spans="1:15" x14ac:dyDescent="0.2">
      <c r="A140" s="10">
        <v>36387</v>
      </c>
      <c r="C140" s="1">
        <v>62.076000000000001</v>
      </c>
      <c r="D140" s="15">
        <v>68.7</v>
      </c>
      <c r="E140" s="14">
        <f t="shared" si="17"/>
        <v>130.77600000000001</v>
      </c>
      <c r="F140" s="6">
        <f t="shared" si="18"/>
        <v>5.6520000000000152</v>
      </c>
      <c r="G140" s="11">
        <f t="shared" si="19"/>
        <v>4.3218939254909272E-2</v>
      </c>
      <c r="H140" s="8">
        <v>2.62</v>
      </c>
      <c r="I140" s="8">
        <v>2.73</v>
      </c>
      <c r="J140" s="6">
        <f t="shared" si="22"/>
        <v>0</v>
      </c>
      <c r="K140" s="12">
        <f t="shared" si="21"/>
        <v>0</v>
      </c>
      <c r="L140" s="6">
        <f t="shared" si="20"/>
        <v>-0.10999999999999988</v>
      </c>
      <c r="M140" s="19">
        <v>4625291</v>
      </c>
      <c r="N140" s="17">
        <v>13544731.289999999</v>
      </c>
      <c r="O140" s="8">
        <f t="shared" si="16"/>
        <v>2.9284062970308247</v>
      </c>
    </row>
    <row r="141" spans="1:15" x14ac:dyDescent="0.2">
      <c r="A141" s="10">
        <v>36388</v>
      </c>
      <c r="C141" s="1">
        <v>76.245999999999995</v>
      </c>
      <c r="D141" s="15">
        <v>68.7</v>
      </c>
      <c r="E141" s="14">
        <f t="shared" si="17"/>
        <v>144.946</v>
      </c>
      <c r="F141" s="6">
        <f t="shared" si="18"/>
        <v>14.169999999999987</v>
      </c>
      <c r="G141" s="11">
        <f t="shared" si="19"/>
        <v>9.7760545306527863E-2</v>
      </c>
      <c r="H141" s="8">
        <v>2.62</v>
      </c>
      <c r="I141" s="8">
        <v>2.73</v>
      </c>
      <c r="J141" s="6">
        <f t="shared" si="22"/>
        <v>0</v>
      </c>
      <c r="K141" s="12">
        <f t="shared" si="21"/>
        <v>0</v>
      </c>
      <c r="L141" s="6">
        <f t="shared" si="20"/>
        <v>-0.10999999999999988</v>
      </c>
      <c r="M141" s="19">
        <v>4625291</v>
      </c>
      <c r="N141" s="17">
        <v>13544731.289999999</v>
      </c>
      <c r="O141" s="8">
        <f t="shared" si="16"/>
        <v>2.9284062970308247</v>
      </c>
    </row>
    <row r="142" spans="1:15" x14ac:dyDescent="0.2">
      <c r="A142" s="10">
        <v>36389</v>
      </c>
      <c r="C142" s="1">
        <v>79.34</v>
      </c>
      <c r="D142" s="15">
        <v>68.7</v>
      </c>
      <c r="E142" s="14">
        <f t="shared" si="17"/>
        <v>148.04000000000002</v>
      </c>
      <c r="F142" s="6">
        <f t="shared" si="18"/>
        <v>3.0940000000000225</v>
      </c>
      <c r="G142" s="11">
        <f t="shared" si="19"/>
        <v>2.0899756822480561E-2</v>
      </c>
      <c r="H142" s="8">
        <v>2.62</v>
      </c>
      <c r="I142" s="8">
        <v>2.75</v>
      </c>
      <c r="J142" s="6">
        <f t="shared" si="22"/>
        <v>2.0000000000000018E-2</v>
      </c>
      <c r="K142" s="12">
        <f t="shared" si="21"/>
        <v>7.2727272727272788E-3</v>
      </c>
      <c r="L142" s="6">
        <f t="shared" si="20"/>
        <v>-0.12999999999999989</v>
      </c>
      <c r="M142" s="19">
        <v>4625291</v>
      </c>
      <c r="N142" s="17">
        <v>13544731.289999999</v>
      </c>
      <c r="O142" s="8">
        <f t="shared" si="16"/>
        <v>2.9284062970308247</v>
      </c>
    </row>
    <row r="143" spans="1:15" x14ac:dyDescent="0.2">
      <c r="A143" s="10">
        <v>36390</v>
      </c>
      <c r="C143" s="1">
        <v>73.16</v>
      </c>
      <c r="D143" s="15">
        <v>68.7</v>
      </c>
      <c r="E143" s="14">
        <f t="shared" si="17"/>
        <v>141.86000000000001</v>
      </c>
      <c r="F143" s="6">
        <f t="shared" si="18"/>
        <v>-6.1800000000000068</v>
      </c>
      <c r="G143" s="11">
        <f t="shared" si="19"/>
        <v>-4.3564077259269744E-2</v>
      </c>
      <c r="H143" s="8">
        <v>2.62</v>
      </c>
      <c r="I143" s="8">
        <v>2.7050000000000001</v>
      </c>
      <c r="J143" s="6">
        <f t="shared" si="22"/>
        <v>-4.4999999999999929E-2</v>
      </c>
      <c r="K143" s="12">
        <f t="shared" si="21"/>
        <v>-1.6635859519408477E-2</v>
      </c>
      <c r="L143" s="6">
        <f t="shared" si="20"/>
        <v>-8.4999999999999964E-2</v>
      </c>
      <c r="M143" s="19">
        <v>4625291</v>
      </c>
      <c r="N143" s="17">
        <v>13544731.289999999</v>
      </c>
      <c r="O143" s="8">
        <f t="shared" si="16"/>
        <v>2.9284062970308247</v>
      </c>
    </row>
    <row r="144" spans="1:15" x14ac:dyDescent="0.2">
      <c r="A144" s="10">
        <v>36391</v>
      </c>
      <c r="C144" s="1">
        <v>85.224000000000004</v>
      </c>
      <c r="D144" s="15">
        <v>68.7</v>
      </c>
      <c r="E144" s="14">
        <f t="shared" si="17"/>
        <v>153.92400000000001</v>
      </c>
      <c r="F144" s="6">
        <f t="shared" si="18"/>
        <v>12.063999999999993</v>
      </c>
      <c r="G144" s="11">
        <f t="shared" si="19"/>
        <v>7.8376341571164937E-2</v>
      </c>
      <c r="H144" s="8">
        <v>2.62</v>
      </c>
      <c r="I144" s="8">
        <v>2.75</v>
      </c>
      <c r="J144" s="6">
        <f t="shared" si="22"/>
        <v>4.4999999999999929E-2</v>
      </c>
      <c r="K144" s="12">
        <f t="shared" si="21"/>
        <v>1.6363636363636337E-2</v>
      </c>
      <c r="L144" s="6">
        <f t="shared" si="20"/>
        <v>-0.12999999999999989</v>
      </c>
      <c r="M144" s="19">
        <v>4625291</v>
      </c>
      <c r="N144" s="17">
        <v>13544731.289999999</v>
      </c>
      <c r="O144" s="8">
        <f t="shared" si="16"/>
        <v>2.9284062970308247</v>
      </c>
    </row>
    <row r="145" spans="1:15" x14ac:dyDescent="0.2">
      <c r="A145" s="10">
        <v>36392</v>
      </c>
      <c r="C145" s="1">
        <v>67.790999999999997</v>
      </c>
      <c r="D145" s="15">
        <v>68.7</v>
      </c>
      <c r="E145" s="14">
        <f t="shared" si="17"/>
        <v>136.49099999999999</v>
      </c>
      <c r="F145" s="6">
        <f t="shared" si="18"/>
        <v>-17.433000000000021</v>
      </c>
      <c r="G145" s="11">
        <f t="shared" si="19"/>
        <v>-0.12772270699166996</v>
      </c>
      <c r="H145" s="8">
        <v>2.62</v>
      </c>
      <c r="I145" s="8">
        <v>2.88</v>
      </c>
      <c r="J145" s="6">
        <f t="shared" si="22"/>
        <v>0.12999999999999989</v>
      </c>
      <c r="K145" s="12">
        <f t="shared" si="21"/>
        <v>4.5138888888888853E-2</v>
      </c>
      <c r="L145" s="6">
        <f t="shared" si="20"/>
        <v>-0.25999999999999979</v>
      </c>
      <c r="M145" s="19">
        <v>4625291</v>
      </c>
      <c r="N145" s="17">
        <v>13544731.289999999</v>
      </c>
      <c r="O145" s="8">
        <f t="shared" si="16"/>
        <v>2.9284062970308247</v>
      </c>
    </row>
    <row r="146" spans="1:15" x14ac:dyDescent="0.2">
      <c r="A146" s="10">
        <v>36393</v>
      </c>
      <c r="C146" s="1">
        <v>61.710999999999999</v>
      </c>
      <c r="D146" s="15">
        <v>68.7</v>
      </c>
      <c r="E146" s="14">
        <f t="shared" si="17"/>
        <v>130.411</v>
      </c>
      <c r="F146" s="6">
        <f t="shared" si="18"/>
        <v>-6.0799999999999841</v>
      </c>
      <c r="G146" s="11">
        <f t="shared" si="19"/>
        <v>-4.6621834047741249E-2</v>
      </c>
      <c r="H146" s="8">
        <v>2.62</v>
      </c>
      <c r="I146" s="8">
        <v>2.9649999999999999</v>
      </c>
      <c r="J146" s="6">
        <f t="shared" si="22"/>
        <v>8.4999999999999964E-2</v>
      </c>
      <c r="K146" s="12">
        <f t="shared" si="21"/>
        <v>2.8667790893760529E-2</v>
      </c>
      <c r="L146" s="6">
        <f t="shared" si="20"/>
        <v>-0.34499999999999975</v>
      </c>
      <c r="M146" s="19">
        <v>4625291</v>
      </c>
      <c r="N146" s="17">
        <v>13544731.289999999</v>
      </c>
      <c r="O146" s="8">
        <f t="shared" si="16"/>
        <v>2.9284062970308247</v>
      </c>
    </row>
    <row r="147" spans="1:15" x14ac:dyDescent="0.2">
      <c r="A147" s="10">
        <v>36394</v>
      </c>
      <c r="C147" s="1">
        <v>64.442999999999998</v>
      </c>
      <c r="D147" s="15">
        <v>68.7</v>
      </c>
      <c r="E147" s="14">
        <f t="shared" si="17"/>
        <v>133.143</v>
      </c>
      <c r="F147" s="6">
        <f t="shared" si="18"/>
        <v>2.7319999999999993</v>
      </c>
      <c r="G147" s="11">
        <f t="shared" si="19"/>
        <v>2.0519291288314062E-2</v>
      </c>
      <c r="H147" s="8">
        <v>2.62</v>
      </c>
      <c r="I147" s="8">
        <v>2.9649999999999999</v>
      </c>
      <c r="J147" s="6">
        <f t="shared" si="22"/>
        <v>0</v>
      </c>
      <c r="K147" s="12">
        <f t="shared" si="21"/>
        <v>0</v>
      </c>
      <c r="L147" s="6">
        <f t="shared" si="20"/>
        <v>-0.34499999999999975</v>
      </c>
      <c r="M147" s="19">
        <v>4625291</v>
      </c>
      <c r="N147" s="17">
        <v>13544731.289999999</v>
      </c>
      <c r="O147" s="8">
        <f t="shared" si="16"/>
        <v>2.9284062970308247</v>
      </c>
    </row>
    <row r="148" spans="1:15" x14ac:dyDescent="0.2">
      <c r="A148" s="10">
        <v>36395</v>
      </c>
      <c r="C148" s="1">
        <v>78.838999999999999</v>
      </c>
      <c r="D148" s="15">
        <v>68.7</v>
      </c>
      <c r="E148" s="14">
        <f t="shared" si="17"/>
        <v>147.53899999999999</v>
      </c>
      <c r="F148" s="6">
        <f t="shared" si="18"/>
        <v>14.395999999999987</v>
      </c>
      <c r="G148" s="11">
        <f t="shared" si="19"/>
        <v>9.7574200719809601E-2</v>
      </c>
      <c r="H148" s="8">
        <v>2.62</v>
      </c>
      <c r="I148" s="8">
        <v>2.9649999999999999</v>
      </c>
      <c r="J148" s="6">
        <f t="shared" si="22"/>
        <v>0</v>
      </c>
      <c r="K148" s="12">
        <f t="shared" si="21"/>
        <v>0</v>
      </c>
      <c r="L148" s="6">
        <f t="shared" si="20"/>
        <v>-0.34499999999999975</v>
      </c>
      <c r="M148" s="19">
        <v>4625291</v>
      </c>
      <c r="N148" s="17">
        <v>13544731.289999999</v>
      </c>
      <c r="O148" s="8">
        <f t="shared" si="16"/>
        <v>2.9284062970308247</v>
      </c>
    </row>
    <row r="149" spans="1:15" x14ac:dyDescent="0.2">
      <c r="A149" s="10">
        <v>36396</v>
      </c>
      <c r="C149" s="1">
        <v>76.677999999999997</v>
      </c>
      <c r="D149" s="15">
        <v>68.7</v>
      </c>
      <c r="E149" s="14">
        <f t="shared" si="17"/>
        <v>145.37799999999999</v>
      </c>
      <c r="F149" s="6">
        <f t="shared" si="18"/>
        <v>-2.1610000000000014</v>
      </c>
      <c r="G149" s="11">
        <f t="shared" si="19"/>
        <v>-1.4864697547084164E-2</v>
      </c>
      <c r="H149" s="8">
        <v>2.62</v>
      </c>
      <c r="I149" s="8">
        <v>2.96</v>
      </c>
      <c r="J149" s="6">
        <f t="shared" si="22"/>
        <v>-4.9999999999998934E-3</v>
      </c>
      <c r="K149" s="12">
        <f t="shared" si="21"/>
        <v>-1.6891891891891533E-3</v>
      </c>
      <c r="L149" s="6">
        <f t="shared" si="20"/>
        <v>-0.33999999999999986</v>
      </c>
      <c r="M149" s="19">
        <v>4625291</v>
      </c>
      <c r="N149" s="17">
        <v>13544731.289999999</v>
      </c>
      <c r="O149" s="8">
        <f t="shared" si="16"/>
        <v>2.9284062970308247</v>
      </c>
    </row>
    <row r="150" spans="1:15" x14ac:dyDescent="0.2">
      <c r="A150" s="10">
        <v>36397</v>
      </c>
      <c r="C150" s="1">
        <v>74.314999999999998</v>
      </c>
      <c r="D150" s="15">
        <v>68.7</v>
      </c>
      <c r="E150" s="14">
        <f t="shared" si="17"/>
        <v>143.01499999999999</v>
      </c>
      <c r="F150" s="6">
        <f t="shared" si="18"/>
        <v>-2.3629999999999995</v>
      </c>
      <c r="G150" s="11">
        <f t="shared" si="19"/>
        <v>-1.6522742369681501E-2</v>
      </c>
      <c r="H150" s="8">
        <v>2.62</v>
      </c>
      <c r="I150" s="8">
        <v>3.04</v>
      </c>
      <c r="J150" s="6">
        <f t="shared" si="22"/>
        <v>8.0000000000000071E-2</v>
      </c>
      <c r="K150" s="12">
        <f t="shared" si="21"/>
        <v>2.6315789473684233E-2</v>
      </c>
      <c r="L150" s="6">
        <f t="shared" si="20"/>
        <v>-0.41999999999999993</v>
      </c>
      <c r="M150" s="19">
        <v>4625291</v>
      </c>
      <c r="N150" s="17">
        <v>13544731.289999999</v>
      </c>
      <c r="O150" s="8">
        <f t="shared" si="16"/>
        <v>2.9284062970308247</v>
      </c>
    </row>
    <row r="151" spans="1:15" x14ac:dyDescent="0.2">
      <c r="A151" s="10">
        <v>36398</v>
      </c>
      <c r="C151" s="1">
        <v>73.573999999999998</v>
      </c>
      <c r="D151" s="15">
        <v>68.7</v>
      </c>
      <c r="E151" s="14">
        <f t="shared" si="17"/>
        <v>142.274</v>
      </c>
      <c r="F151" s="6">
        <f t="shared" si="18"/>
        <v>-0.74099999999998545</v>
      </c>
      <c r="G151" s="11">
        <f t="shared" si="19"/>
        <v>-5.2082601178007606E-3</v>
      </c>
      <c r="H151" s="8">
        <v>2.62</v>
      </c>
      <c r="I151" s="8">
        <v>3.105</v>
      </c>
      <c r="J151" s="6">
        <f t="shared" si="22"/>
        <v>6.4999999999999947E-2</v>
      </c>
      <c r="K151" s="12">
        <f t="shared" si="21"/>
        <v>2.0933977455716568E-2</v>
      </c>
      <c r="L151" s="6">
        <f t="shared" si="20"/>
        <v>-0.48499999999999988</v>
      </c>
      <c r="M151" s="19">
        <v>4625291</v>
      </c>
      <c r="N151" s="17">
        <v>13544731.289999999</v>
      </c>
      <c r="O151" s="8">
        <f t="shared" si="16"/>
        <v>2.9284062970308247</v>
      </c>
    </row>
    <row r="152" spans="1:15" x14ac:dyDescent="0.2">
      <c r="A152" s="10">
        <v>36399</v>
      </c>
      <c r="C152" s="1">
        <v>69.048000000000002</v>
      </c>
      <c r="D152" s="15">
        <v>68.7</v>
      </c>
      <c r="E152" s="14">
        <f t="shared" si="17"/>
        <v>137.74799999999999</v>
      </c>
      <c r="F152" s="6">
        <f t="shared" si="18"/>
        <v>-4.5260000000000105</v>
      </c>
      <c r="G152" s="11">
        <f t="shared" si="19"/>
        <v>-3.285710137352274E-2</v>
      </c>
      <c r="H152" s="8">
        <v>2.62</v>
      </c>
      <c r="I152" s="8">
        <v>3</v>
      </c>
      <c r="J152" s="6">
        <f t="shared" si="22"/>
        <v>-0.10499999999999998</v>
      </c>
      <c r="K152" s="12">
        <f t="shared" si="21"/>
        <v>-3.4999999999999996E-2</v>
      </c>
      <c r="L152" s="6">
        <f t="shared" si="20"/>
        <v>-0.37999999999999989</v>
      </c>
      <c r="M152" s="19">
        <v>4625291</v>
      </c>
      <c r="N152" s="17">
        <v>13544731.289999999</v>
      </c>
      <c r="O152" s="8">
        <f t="shared" si="16"/>
        <v>2.9284062970308247</v>
      </c>
    </row>
    <row r="153" spans="1:15" x14ac:dyDescent="0.2">
      <c r="A153" s="10">
        <v>36400</v>
      </c>
      <c r="C153" s="1">
        <v>64.915000000000006</v>
      </c>
      <c r="D153" s="15">
        <v>66.7</v>
      </c>
      <c r="E153" s="14">
        <f t="shared" si="17"/>
        <v>131.61500000000001</v>
      </c>
      <c r="F153" s="6">
        <f t="shared" si="18"/>
        <v>-6.1329999999999814</v>
      </c>
      <c r="G153" s="11">
        <f t="shared" si="19"/>
        <v>-4.6598032139193717E-2</v>
      </c>
      <c r="H153" s="8">
        <v>2.62</v>
      </c>
      <c r="I153" s="8">
        <v>2.89</v>
      </c>
      <c r="J153" s="6">
        <f t="shared" si="22"/>
        <v>-0.10999999999999988</v>
      </c>
      <c r="K153" s="12">
        <f t="shared" si="21"/>
        <v>-3.806228373702418E-2</v>
      </c>
      <c r="L153" s="6">
        <f t="shared" si="20"/>
        <v>-0.27</v>
      </c>
      <c r="M153" s="19">
        <v>4625291</v>
      </c>
      <c r="N153" s="17">
        <v>13544731.289999999</v>
      </c>
      <c r="O153" s="8">
        <f t="shared" si="16"/>
        <v>2.9284062970308247</v>
      </c>
    </row>
    <row r="154" spans="1:15" x14ac:dyDescent="0.2">
      <c r="A154" s="10">
        <v>36401</v>
      </c>
      <c r="C154" s="1">
        <v>67.036000000000001</v>
      </c>
      <c r="D154" s="15">
        <v>66.7</v>
      </c>
      <c r="E154" s="14">
        <f t="shared" si="17"/>
        <v>133.73599999999999</v>
      </c>
      <c r="F154" s="6">
        <f t="shared" si="18"/>
        <v>2.1209999999999809</v>
      </c>
      <c r="G154" s="11">
        <f t="shared" si="19"/>
        <v>1.5859603995932142E-2</v>
      </c>
      <c r="H154" s="8">
        <v>2.62</v>
      </c>
      <c r="I154" s="8">
        <v>2.89</v>
      </c>
      <c r="J154" s="6">
        <f t="shared" si="22"/>
        <v>0</v>
      </c>
      <c r="K154" s="12">
        <f t="shared" si="21"/>
        <v>0</v>
      </c>
      <c r="L154" s="6">
        <f t="shared" si="20"/>
        <v>-0.27</v>
      </c>
      <c r="M154" s="19">
        <v>4625291</v>
      </c>
      <c r="N154" s="17">
        <v>13544731.289999999</v>
      </c>
      <c r="O154" s="8">
        <f t="shared" si="16"/>
        <v>2.9284062970308247</v>
      </c>
    </row>
    <row r="155" spans="1:15" x14ac:dyDescent="0.2">
      <c r="A155" s="10">
        <v>36402</v>
      </c>
      <c r="C155" s="1">
        <v>77.013000000000005</v>
      </c>
      <c r="D155" s="15">
        <v>56.7</v>
      </c>
      <c r="E155" s="14">
        <f t="shared" si="17"/>
        <v>133.71300000000002</v>
      </c>
      <c r="F155" s="6">
        <f t="shared" si="18"/>
        <v>-2.2999999999967713E-2</v>
      </c>
      <c r="G155" s="11">
        <f t="shared" si="19"/>
        <v>-1.7201020095254546E-4</v>
      </c>
      <c r="H155" s="8">
        <v>2.62</v>
      </c>
      <c r="I155" s="8">
        <v>2.89</v>
      </c>
      <c r="J155" s="6">
        <f t="shared" si="22"/>
        <v>0</v>
      </c>
      <c r="K155" s="12">
        <f t="shared" si="21"/>
        <v>0</v>
      </c>
      <c r="L155" s="6">
        <f t="shared" si="20"/>
        <v>-0.27</v>
      </c>
      <c r="M155" s="19">
        <v>4625291</v>
      </c>
      <c r="N155" s="17">
        <v>13544731.289999999</v>
      </c>
      <c r="O155" s="8">
        <f t="shared" si="16"/>
        <v>2.9284062970308247</v>
      </c>
    </row>
    <row r="156" spans="1:15" x14ac:dyDescent="0.2">
      <c r="A156" s="10">
        <v>36403</v>
      </c>
      <c r="C156" s="1">
        <v>80.994</v>
      </c>
      <c r="D156" s="15">
        <v>68.7</v>
      </c>
      <c r="E156" s="14">
        <f t="shared" si="17"/>
        <v>149.69400000000002</v>
      </c>
      <c r="F156" s="6">
        <f t="shared" si="18"/>
        <v>15.980999999999995</v>
      </c>
      <c r="G156" s="11">
        <f t="shared" si="19"/>
        <v>0.10675778588320169</v>
      </c>
      <c r="H156" s="8">
        <v>2.62</v>
      </c>
      <c r="I156" s="8">
        <v>2.8650000000000002</v>
      </c>
      <c r="J156" s="6">
        <f t="shared" si="22"/>
        <v>-2.4999999999999911E-2</v>
      </c>
      <c r="K156" s="12">
        <f t="shared" si="21"/>
        <v>-8.7260034904013649E-3</v>
      </c>
      <c r="L156" s="6">
        <f t="shared" si="20"/>
        <v>-0.24500000000000011</v>
      </c>
      <c r="M156" s="19">
        <v>4625291</v>
      </c>
      <c r="N156" s="17">
        <v>13544731.289999999</v>
      </c>
      <c r="O156" s="8">
        <f t="shared" si="16"/>
        <v>2.9284062970308247</v>
      </c>
    </row>
    <row r="157" spans="1:15" x14ac:dyDescent="0.2">
      <c r="A157" s="10">
        <v>36404</v>
      </c>
      <c r="C157" s="1">
        <v>77.84</v>
      </c>
      <c r="D157" s="15">
        <v>100</v>
      </c>
      <c r="E157" s="14">
        <f t="shared" si="17"/>
        <v>177.84</v>
      </c>
      <c r="F157" s="6">
        <f t="shared" si="18"/>
        <v>28.145999999999987</v>
      </c>
      <c r="G157" s="11">
        <f t="shared" si="19"/>
        <v>0.1582658569500674</v>
      </c>
      <c r="H157" s="8">
        <v>2.91</v>
      </c>
      <c r="I157" s="8">
        <v>2.92</v>
      </c>
      <c r="J157" s="6">
        <f t="shared" si="22"/>
        <v>5.4999999999999716E-2</v>
      </c>
      <c r="K157" s="12">
        <f t="shared" si="21"/>
        <v>1.8835616438356066E-2</v>
      </c>
      <c r="L157" s="6">
        <f t="shared" si="20"/>
        <v>-9.9999999999997868E-3</v>
      </c>
      <c r="M157" s="19">
        <v>5377263</v>
      </c>
      <c r="N157" s="17">
        <v>17500959.420000002</v>
      </c>
      <c r="O157" s="8">
        <f t="shared" si="16"/>
        <v>3.2546221786064771</v>
      </c>
    </row>
    <row r="158" spans="1:15" x14ac:dyDescent="0.2">
      <c r="A158" s="10">
        <v>36405</v>
      </c>
      <c r="C158" s="1">
        <v>79.015000000000001</v>
      </c>
      <c r="D158" s="15">
        <v>100</v>
      </c>
      <c r="E158" s="14">
        <f t="shared" si="17"/>
        <v>179.01499999999999</v>
      </c>
      <c r="F158" s="6">
        <f t="shared" si="18"/>
        <v>1.1749999999999829</v>
      </c>
      <c r="G158" s="11">
        <f t="shared" si="19"/>
        <v>6.5636957796831718E-3</v>
      </c>
      <c r="H158" s="8">
        <v>2.91</v>
      </c>
      <c r="I158" s="8">
        <v>2.72</v>
      </c>
      <c r="J158" s="6">
        <f t="shared" si="22"/>
        <v>-0.19999999999999973</v>
      </c>
      <c r="K158" s="12">
        <f t="shared" si="21"/>
        <v>-7.3529411764705774E-2</v>
      </c>
      <c r="L158" s="6">
        <f t="shared" si="20"/>
        <v>0.18999999999999995</v>
      </c>
      <c r="M158" s="19">
        <v>5377263</v>
      </c>
      <c r="N158" s="17">
        <v>17500959.420000002</v>
      </c>
      <c r="O158" s="8">
        <f t="shared" ref="O158:O187" si="23">+N158/M158</f>
        <v>3.2546221786064771</v>
      </c>
    </row>
    <row r="159" spans="1:15" x14ac:dyDescent="0.2">
      <c r="A159" s="10">
        <v>36406</v>
      </c>
      <c r="C159" s="1">
        <v>63.622</v>
      </c>
      <c r="D159" s="15">
        <v>100</v>
      </c>
      <c r="E159" s="14">
        <f t="shared" si="17"/>
        <v>163.62200000000001</v>
      </c>
      <c r="F159" s="6">
        <f t="shared" si="18"/>
        <v>-15.392999999999972</v>
      </c>
      <c r="G159" s="11">
        <f t="shared" si="19"/>
        <v>-9.4076591167446738E-2</v>
      </c>
      <c r="H159" s="8">
        <v>2.91</v>
      </c>
      <c r="I159" s="8">
        <v>2.56</v>
      </c>
      <c r="J159" s="6">
        <f t="shared" si="22"/>
        <v>-0.16000000000000014</v>
      </c>
      <c r="K159" s="12">
        <f t="shared" si="21"/>
        <v>-6.2500000000000056E-2</v>
      </c>
      <c r="L159" s="6">
        <f t="shared" si="20"/>
        <v>0.35000000000000009</v>
      </c>
      <c r="M159" s="19">
        <v>5377263</v>
      </c>
      <c r="N159" s="17">
        <v>17500959.420000002</v>
      </c>
      <c r="O159" s="8">
        <f t="shared" si="23"/>
        <v>3.2546221786064771</v>
      </c>
    </row>
    <row r="160" spans="1:15" x14ac:dyDescent="0.2">
      <c r="A160" s="10">
        <v>36407</v>
      </c>
      <c r="C160" s="1">
        <v>55.432000000000002</v>
      </c>
      <c r="D160" s="15">
        <v>100</v>
      </c>
      <c r="E160" s="14">
        <f t="shared" si="17"/>
        <v>155.43200000000002</v>
      </c>
      <c r="F160" s="6">
        <f t="shared" si="18"/>
        <v>-8.1899999999999977</v>
      </c>
      <c r="G160" s="11">
        <f t="shared" si="19"/>
        <v>-5.2691852385609118E-2</v>
      </c>
      <c r="H160" s="8">
        <v>2.91</v>
      </c>
      <c r="I160" s="8">
        <v>2.44</v>
      </c>
      <c r="J160" s="6">
        <f t="shared" si="22"/>
        <v>-0.12000000000000011</v>
      </c>
      <c r="K160" s="12">
        <f t="shared" si="21"/>
        <v>-4.9180327868852507E-2</v>
      </c>
      <c r="L160" s="6">
        <f t="shared" si="20"/>
        <v>0.4700000000000002</v>
      </c>
      <c r="M160" s="19">
        <v>5377263</v>
      </c>
      <c r="N160" s="17">
        <v>17500959.420000002</v>
      </c>
      <c r="O160" s="8">
        <f t="shared" si="23"/>
        <v>3.2546221786064771</v>
      </c>
    </row>
    <row r="161" spans="1:15" x14ac:dyDescent="0.2">
      <c r="A161" s="10">
        <v>36408</v>
      </c>
      <c r="C161" s="1">
        <v>53.523000000000003</v>
      </c>
      <c r="D161" s="15">
        <v>100</v>
      </c>
      <c r="E161" s="14">
        <f t="shared" si="17"/>
        <v>153.523</v>
      </c>
      <c r="F161" s="6">
        <f t="shared" si="18"/>
        <v>-1.9090000000000202</v>
      </c>
      <c r="G161" s="11">
        <f t="shared" si="19"/>
        <v>-1.2434618917035364E-2</v>
      </c>
      <c r="H161" s="8">
        <v>2.91</v>
      </c>
      <c r="I161" s="8">
        <v>2.44</v>
      </c>
      <c r="J161" s="6">
        <f t="shared" si="22"/>
        <v>0</v>
      </c>
      <c r="K161" s="12">
        <f t="shared" si="21"/>
        <v>0</v>
      </c>
      <c r="L161" s="6">
        <f t="shared" si="20"/>
        <v>0.4700000000000002</v>
      </c>
      <c r="M161" s="19">
        <v>5377263</v>
      </c>
      <c r="N161" s="17">
        <v>17500959.420000002</v>
      </c>
      <c r="O161" s="8">
        <f t="shared" si="23"/>
        <v>3.2546221786064771</v>
      </c>
    </row>
    <row r="162" spans="1:15" x14ac:dyDescent="0.2">
      <c r="A162" s="10">
        <v>36409</v>
      </c>
      <c r="C162" s="1">
        <v>67.802999999999997</v>
      </c>
      <c r="D162" s="15">
        <v>100</v>
      </c>
      <c r="E162" s="14">
        <f t="shared" si="17"/>
        <v>167.803</v>
      </c>
      <c r="F162" s="6">
        <f t="shared" si="18"/>
        <v>14.280000000000001</v>
      </c>
      <c r="G162" s="11">
        <f t="shared" si="19"/>
        <v>8.5099789634273532E-2</v>
      </c>
      <c r="H162" s="8">
        <v>2.91</v>
      </c>
      <c r="I162" s="8">
        <v>2.44</v>
      </c>
      <c r="J162" s="6">
        <f t="shared" si="22"/>
        <v>0</v>
      </c>
      <c r="K162" s="12">
        <f t="shared" si="21"/>
        <v>0</v>
      </c>
      <c r="L162" s="6">
        <f t="shared" si="20"/>
        <v>0.4700000000000002</v>
      </c>
      <c r="M162" s="19">
        <v>5377263</v>
      </c>
      <c r="N162" s="17">
        <v>17500959.420000002</v>
      </c>
      <c r="O162" s="8">
        <f t="shared" si="23"/>
        <v>3.2546221786064771</v>
      </c>
    </row>
    <row r="163" spans="1:15" x14ac:dyDescent="0.2">
      <c r="A163" s="10">
        <v>36410</v>
      </c>
      <c r="C163" s="1">
        <v>78.263999999999996</v>
      </c>
      <c r="D163" s="15">
        <v>100</v>
      </c>
      <c r="E163" s="14">
        <f t="shared" si="17"/>
        <v>178.26400000000001</v>
      </c>
      <c r="F163" s="6">
        <f t="shared" si="18"/>
        <v>10.461000000000013</v>
      </c>
      <c r="G163" s="11">
        <f t="shared" si="19"/>
        <v>5.868262801238619E-2</v>
      </c>
      <c r="H163" s="8">
        <v>2.91</v>
      </c>
      <c r="I163" s="8">
        <v>2.44</v>
      </c>
      <c r="J163" s="6">
        <f t="shared" si="22"/>
        <v>0</v>
      </c>
      <c r="K163" s="12">
        <f t="shared" si="21"/>
        <v>0</v>
      </c>
      <c r="L163" s="6">
        <f t="shared" si="20"/>
        <v>0.4700000000000002</v>
      </c>
      <c r="M163" s="19">
        <v>5377263</v>
      </c>
      <c r="N163" s="17">
        <v>17500959.420000002</v>
      </c>
      <c r="O163" s="8">
        <f t="shared" si="23"/>
        <v>3.2546221786064771</v>
      </c>
    </row>
    <row r="164" spans="1:15" x14ac:dyDescent="0.2">
      <c r="A164" s="10">
        <v>36411</v>
      </c>
      <c r="C164" s="1">
        <v>80.956000000000003</v>
      </c>
      <c r="D164" s="15">
        <v>100</v>
      </c>
      <c r="E164" s="14">
        <f t="shared" si="17"/>
        <v>180.95600000000002</v>
      </c>
      <c r="F164" s="6">
        <f t="shared" si="18"/>
        <v>2.6920000000000073</v>
      </c>
      <c r="G164" s="11">
        <f t="shared" si="19"/>
        <v>1.4876544574371708E-2</v>
      </c>
      <c r="H164" s="8">
        <v>2.91</v>
      </c>
      <c r="I164" s="8">
        <v>2.56</v>
      </c>
      <c r="J164" s="6">
        <f t="shared" si="22"/>
        <v>0.12000000000000011</v>
      </c>
      <c r="K164" s="12">
        <f t="shared" si="21"/>
        <v>4.6875000000000042E-2</v>
      </c>
      <c r="L164" s="6">
        <f t="shared" si="20"/>
        <v>0.35000000000000009</v>
      </c>
      <c r="M164" s="19">
        <v>5377263</v>
      </c>
      <c r="N164" s="17">
        <v>17500959.420000002</v>
      </c>
      <c r="O164" s="8">
        <f t="shared" si="23"/>
        <v>3.2546221786064771</v>
      </c>
    </row>
    <row r="165" spans="1:15" x14ac:dyDescent="0.2">
      <c r="A165" s="10">
        <v>36412</v>
      </c>
      <c r="C165" s="1">
        <v>76.873000000000005</v>
      </c>
      <c r="D165" s="15">
        <v>100</v>
      </c>
      <c r="E165" s="14">
        <f t="shared" si="17"/>
        <v>176.87299999999999</v>
      </c>
      <c r="F165" s="6">
        <f t="shared" si="18"/>
        <v>-4.0830000000000268</v>
      </c>
      <c r="G165" s="11">
        <f t="shared" si="19"/>
        <v>-2.3084359964494452E-2</v>
      </c>
      <c r="H165" s="8">
        <v>2.91</v>
      </c>
      <c r="I165" s="8">
        <v>2.665</v>
      </c>
      <c r="J165" s="6">
        <f t="shared" si="22"/>
        <v>0.10499999999999998</v>
      </c>
      <c r="K165" s="12">
        <f t="shared" si="21"/>
        <v>3.9399624765478418E-2</v>
      </c>
      <c r="L165" s="6">
        <f t="shared" si="20"/>
        <v>0.24500000000000011</v>
      </c>
      <c r="M165" s="19">
        <v>5377263</v>
      </c>
      <c r="N165" s="17">
        <v>17500959.420000002</v>
      </c>
      <c r="O165" s="8">
        <f t="shared" si="23"/>
        <v>3.2546221786064771</v>
      </c>
    </row>
    <row r="166" spans="1:15" x14ac:dyDescent="0.2">
      <c r="A166" s="10">
        <v>36413</v>
      </c>
      <c r="C166" s="1">
        <v>70.262</v>
      </c>
      <c r="D166" s="15">
        <v>100</v>
      </c>
      <c r="E166" s="14">
        <f t="shared" si="17"/>
        <v>170.262</v>
      </c>
      <c r="F166" s="6">
        <f t="shared" si="18"/>
        <v>-6.61099999999999</v>
      </c>
      <c r="G166" s="11">
        <f t="shared" si="19"/>
        <v>-3.8828393887068109E-2</v>
      </c>
      <c r="H166" s="8">
        <v>2.91</v>
      </c>
      <c r="I166" s="8">
        <v>2.74</v>
      </c>
      <c r="J166" s="6">
        <f t="shared" si="22"/>
        <v>7.5000000000000178E-2</v>
      </c>
      <c r="K166" s="12">
        <f t="shared" si="21"/>
        <v>2.7372262773722691E-2</v>
      </c>
      <c r="L166" s="6">
        <f t="shared" si="20"/>
        <v>0.16999999999999993</v>
      </c>
      <c r="M166" s="19">
        <v>5377263</v>
      </c>
      <c r="N166" s="17">
        <v>17500959.420000002</v>
      </c>
      <c r="O166" s="8">
        <f t="shared" si="23"/>
        <v>3.2546221786064771</v>
      </c>
    </row>
    <row r="167" spans="1:15" x14ac:dyDescent="0.2">
      <c r="A167" s="10">
        <v>36414</v>
      </c>
      <c r="C167" s="1">
        <v>61.863999999999997</v>
      </c>
      <c r="D167" s="15">
        <v>100</v>
      </c>
      <c r="E167" s="14">
        <f t="shared" si="17"/>
        <v>161.864</v>
      </c>
      <c r="F167" s="6">
        <f t="shared" si="18"/>
        <v>-8.3979999999999961</v>
      </c>
      <c r="G167" s="11">
        <f t="shared" si="19"/>
        <v>-5.1883062323926234E-2</v>
      </c>
      <c r="H167" s="8">
        <v>2.91</v>
      </c>
      <c r="I167" s="8">
        <v>2.8650000000000002</v>
      </c>
      <c r="J167" s="6">
        <f t="shared" si="22"/>
        <v>0.125</v>
      </c>
      <c r="K167" s="12">
        <f t="shared" si="21"/>
        <v>4.3630017452006981E-2</v>
      </c>
      <c r="L167" s="6">
        <f t="shared" si="20"/>
        <v>4.4999999999999929E-2</v>
      </c>
      <c r="M167" s="19">
        <v>5377263</v>
      </c>
      <c r="N167" s="17">
        <v>17500959.420000002</v>
      </c>
      <c r="O167" s="8">
        <f t="shared" si="23"/>
        <v>3.2546221786064771</v>
      </c>
    </row>
    <row r="168" spans="1:15" x14ac:dyDescent="0.2">
      <c r="A168" s="10">
        <v>36415</v>
      </c>
      <c r="C168" s="1">
        <v>64.887</v>
      </c>
      <c r="D168" s="15">
        <v>100</v>
      </c>
      <c r="E168" s="14">
        <f t="shared" si="17"/>
        <v>164.887</v>
      </c>
      <c r="F168" s="6">
        <f t="shared" si="18"/>
        <v>3.0229999999999961</v>
      </c>
      <c r="G168" s="11">
        <f t="shared" si="19"/>
        <v>1.833376797443095E-2</v>
      </c>
      <c r="H168" s="8">
        <v>2.91</v>
      </c>
      <c r="I168" s="8">
        <v>2.8650000000000002</v>
      </c>
      <c r="J168" s="6">
        <f t="shared" si="22"/>
        <v>0</v>
      </c>
      <c r="K168" s="12">
        <f t="shared" si="21"/>
        <v>0</v>
      </c>
      <c r="L168" s="6">
        <f t="shared" si="20"/>
        <v>4.4999999999999929E-2</v>
      </c>
      <c r="M168" s="19">
        <v>5377263</v>
      </c>
      <c r="N168" s="17">
        <v>17500959.420000002</v>
      </c>
      <c r="O168" s="8">
        <f t="shared" si="23"/>
        <v>3.2546221786064771</v>
      </c>
    </row>
    <row r="169" spans="1:15" x14ac:dyDescent="0.2">
      <c r="A169" s="10">
        <v>36416</v>
      </c>
      <c r="C169" s="1">
        <v>75.599999999999994</v>
      </c>
      <c r="D169" s="15">
        <v>100</v>
      </c>
      <c r="E169" s="14">
        <f t="shared" si="17"/>
        <v>175.6</v>
      </c>
      <c r="F169" s="6">
        <f t="shared" si="18"/>
        <v>10.712999999999994</v>
      </c>
      <c r="G169" s="11">
        <f t="shared" si="19"/>
        <v>6.1007972665148028E-2</v>
      </c>
      <c r="H169" s="8">
        <v>2.91</v>
      </c>
      <c r="I169" s="8">
        <v>2.8650000000000002</v>
      </c>
      <c r="J169" s="6">
        <f t="shared" si="22"/>
        <v>0</v>
      </c>
      <c r="K169" s="12">
        <f t="shared" si="21"/>
        <v>0</v>
      </c>
      <c r="L169" s="6">
        <f t="shared" si="20"/>
        <v>4.4999999999999929E-2</v>
      </c>
      <c r="M169" s="19">
        <v>5377263</v>
      </c>
      <c r="N169" s="17">
        <v>17500959.420000002</v>
      </c>
      <c r="O169" s="8">
        <f t="shared" si="23"/>
        <v>3.2546221786064771</v>
      </c>
    </row>
    <row r="170" spans="1:15" x14ac:dyDescent="0.2">
      <c r="A170" s="10">
        <v>36417</v>
      </c>
      <c r="C170" s="1">
        <v>80.64</v>
      </c>
      <c r="D170" s="15">
        <v>100</v>
      </c>
      <c r="E170" s="14">
        <f t="shared" si="17"/>
        <v>180.64</v>
      </c>
      <c r="F170" s="6">
        <f t="shared" si="18"/>
        <v>5.039999999999992</v>
      </c>
      <c r="G170" s="11">
        <f t="shared" si="19"/>
        <v>2.7900797165633262E-2</v>
      </c>
      <c r="H170" s="8">
        <v>2.91</v>
      </c>
      <c r="I170" s="8">
        <v>2.78</v>
      </c>
      <c r="J170" s="6">
        <f t="shared" si="22"/>
        <v>-8.5000000000000409E-2</v>
      </c>
      <c r="K170" s="12">
        <f t="shared" si="21"/>
        <v>-3.0575539568345474E-2</v>
      </c>
      <c r="L170" s="6">
        <f t="shared" si="20"/>
        <v>0.13000000000000034</v>
      </c>
      <c r="M170" s="19">
        <v>5377263</v>
      </c>
      <c r="N170" s="17">
        <v>17500959.420000002</v>
      </c>
      <c r="O170" s="8">
        <f t="shared" si="23"/>
        <v>3.2546221786064771</v>
      </c>
    </row>
    <row r="171" spans="1:15" x14ac:dyDescent="0.2">
      <c r="A171" s="10">
        <v>36418</v>
      </c>
      <c r="C171" s="1">
        <v>77.070999999999998</v>
      </c>
      <c r="D171" s="15">
        <v>100</v>
      </c>
      <c r="E171" s="14">
        <f t="shared" si="17"/>
        <v>177.071</v>
      </c>
      <c r="F171" s="6">
        <f t="shared" si="18"/>
        <v>-3.5689999999999884</v>
      </c>
      <c r="G171" s="11">
        <f t="shared" si="19"/>
        <v>-2.0155756730351037E-2</v>
      </c>
      <c r="H171" s="8">
        <v>2.91</v>
      </c>
      <c r="I171" s="8">
        <v>2.5950000000000002</v>
      </c>
      <c r="J171" s="6">
        <f t="shared" si="22"/>
        <v>-0.18499999999999961</v>
      </c>
      <c r="K171" s="12">
        <f t="shared" si="21"/>
        <v>-7.129094412331391E-2</v>
      </c>
      <c r="L171" s="6">
        <f t="shared" si="20"/>
        <v>0.31499999999999995</v>
      </c>
      <c r="M171" s="19">
        <v>5377263</v>
      </c>
      <c r="N171" s="17">
        <v>17500959.420000002</v>
      </c>
      <c r="O171" s="8">
        <f t="shared" si="23"/>
        <v>3.2546221786064771</v>
      </c>
    </row>
    <row r="172" spans="1:15" x14ac:dyDescent="0.2">
      <c r="A172" s="10">
        <v>36419</v>
      </c>
      <c r="C172" s="1">
        <v>78.322000000000003</v>
      </c>
      <c r="D172" s="15">
        <v>100</v>
      </c>
      <c r="E172" s="14">
        <f t="shared" si="17"/>
        <v>178.322</v>
      </c>
      <c r="F172" s="6">
        <f t="shared" si="18"/>
        <v>1.2510000000000048</v>
      </c>
      <c r="G172" s="11">
        <f t="shared" si="19"/>
        <v>7.0153991094761428E-3</v>
      </c>
      <c r="H172" s="8">
        <v>2.91</v>
      </c>
      <c r="I172" s="8">
        <v>2.5</v>
      </c>
      <c r="J172" s="6">
        <f t="shared" si="22"/>
        <v>-9.5000000000000195E-2</v>
      </c>
      <c r="K172" s="12">
        <f t="shared" si="21"/>
        <v>-3.8000000000000075E-2</v>
      </c>
      <c r="L172" s="6">
        <f t="shared" si="20"/>
        <v>0.41000000000000014</v>
      </c>
      <c r="M172" s="19">
        <v>5377263</v>
      </c>
      <c r="N172" s="17">
        <v>17500959.420000002</v>
      </c>
      <c r="O172" s="8">
        <f t="shared" si="23"/>
        <v>3.2546221786064771</v>
      </c>
    </row>
    <row r="173" spans="1:15" x14ac:dyDescent="0.2">
      <c r="A173" s="10">
        <v>36420</v>
      </c>
      <c r="C173" s="1">
        <v>74.320999999999998</v>
      </c>
      <c r="D173" s="15">
        <v>100</v>
      </c>
      <c r="E173" s="14">
        <f t="shared" si="17"/>
        <v>174.321</v>
      </c>
      <c r="F173" s="6">
        <f t="shared" si="18"/>
        <v>-4.0010000000000048</v>
      </c>
      <c r="G173" s="11">
        <f t="shared" si="19"/>
        <v>-2.2951910555813727E-2</v>
      </c>
      <c r="H173" s="8">
        <v>2.91</v>
      </c>
      <c r="I173" s="8">
        <v>2.4849999999999999</v>
      </c>
      <c r="J173" s="6">
        <f t="shared" si="22"/>
        <v>-1.5000000000000124E-2</v>
      </c>
      <c r="K173" s="12">
        <f t="shared" si="21"/>
        <v>-6.0362173038229876E-3</v>
      </c>
      <c r="L173" s="6">
        <f t="shared" si="20"/>
        <v>0.42500000000000027</v>
      </c>
      <c r="M173" s="19">
        <v>5377263</v>
      </c>
      <c r="N173" s="17">
        <v>17500959.420000002</v>
      </c>
      <c r="O173" s="8">
        <f t="shared" si="23"/>
        <v>3.2546221786064771</v>
      </c>
    </row>
    <row r="174" spans="1:15" x14ac:dyDescent="0.2">
      <c r="A174" s="10">
        <v>36421</v>
      </c>
      <c r="C174" s="1">
        <v>68.712999999999994</v>
      </c>
      <c r="D174" s="15">
        <v>80</v>
      </c>
      <c r="E174" s="14">
        <f t="shared" si="17"/>
        <v>148.71299999999999</v>
      </c>
      <c r="F174" s="6">
        <f t="shared" si="18"/>
        <v>-25.608000000000004</v>
      </c>
      <c r="G174" s="11">
        <f t="shared" si="19"/>
        <v>-0.17219745415666421</v>
      </c>
      <c r="H174" s="8">
        <v>2.91</v>
      </c>
      <c r="I174" s="8">
        <v>2.4449999999999998</v>
      </c>
      <c r="J174" s="6">
        <f t="shared" si="22"/>
        <v>-4.0000000000000036E-2</v>
      </c>
      <c r="K174" s="12">
        <f t="shared" si="21"/>
        <v>-1.6359918200409013E-2</v>
      </c>
      <c r="L174" s="6">
        <f t="shared" si="20"/>
        <v>0.4650000000000003</v>
      </c>
      <c r="M174" s="19">
        <v>5377263</v>
      </c>
      <c r="N174" s="17">
        <v>17500959.420000002</v>
      </c>
      <c r="O174" s="8">
        <f t="shared" si="23"/>
        <v>3.2546221786064771</v>
      </c>
    </row>
    <row r="175" spans="1:15" x14ac:dyDescent="0.2">
      <c r="A175" s="10">
        <v>36422</v>
      </c>
      <c r="C175" s="1">
        <v>70.748000000000005</v>
      </c>
      <c r="D175" s="15">
        <v>80</v>
      </c>
      <c r="E175" s="14">
        <f t="shared" si="17"/>
        <v>150.74799999999999</v>
      </c>
      <c r="F175" s="6">
        <f t="shared" si="18"/>
        <v>2.0349999999999966</v>
      </c>
      <c r="G175" s="11">
        <f t="shared" si="19"/>
        <v>1.3499349908456476E-2</v>
      </c>
      <c r="H175" s="8">
        <v>2.91</v>
      </c>
      <c r="I175" s="8">
        <v>2.4449999999999998</v>
      </c>
      <c r="J175" s="6">
        <f t="shared" si="22"/>
        <v>0</v>
      </c>
      <c r="K175" s="12">
        <f t="shared" si="21"/>
        <v>0</v>
      </c>
      <c r="L175" s="6">
        <f t="shared" si="20"/>
        <v>0.4650000000000003</v>
      </c>
      <c r="M175" s="19">
        <v>5377263</v>
      </c>
      <c r="N175" s="17">
        <v>17500959.420000002</v>
      </c>
      <c r="O175" s="8">
        <f t="shared" si="23"/>
        <v>3.2546221786064771</v>
      </c>
    </row>
    <row r="176" spans="1:15" x14ac:dyDescent="0.2">
      <c r="A176" s="10">
        <v>36423</v>
      </c>
      <c r="C176" s="1">
        <v>80.283000000000001</v>
      </c>
      <c r="D176" s="15">
        <v>100</v>
      </c>
      <c r="E176" s="14">
        <f t="shared" si="17"/>
        <v>180.28300000000002</v>
      </c>
      <c r="F176" s="6">
        <f t="shared" si="18"/>
        <v>29.535000000000025</v>
      </c>
      <c r="G176" s="11">
        <f t="shared" si="19"/>
        <v>0.16382576282844208</v>
      </c>
      <c r="H176" s="8">
        <v>2.91</v>
      </c>
      <c r="I176" s="8">
        <v>2.4449999999999998</v>
      </c>
      <c r="J176" s="6">
        <f t="shared" si="22"/>
        <v>0</v>
      </c>
      <c r="K176" s="12">
        <f t="shared" si="21"/>
        <v>0</v>
      </c>
      <c r="L176" s="6">
        <f t="shared" si="20"/>
        <v>0.4650000000000003</v>
      </c>
      <c r="M176" s="19">
        <v>5377263</v>
      </c>
      <c r="N176" s="17">
        <v>17500959.420000002</v>
      </c>
      <c r="O176" s="8">
        <f t="shared" si="23"/>
        <v>3.2546221786064771</v>
      </c>
    </row>
    <row r="177" spans="1:15" x14ac:dyDescent="0.2">
      <c r="A177" s="10">
        <v>36424</v>
      </c>
      <c r="C177" s="1">
        <v>81.608000000000004</v>
      </c>
      <c r="D177" s="15">
        <v>100</v>
      </c>
      <c r="E177" s="14">
        <f t="shared" si="17"/>
        <v>181.608</v>
      </c>
      <c r="F177" s="6">
        <f t="shared" si="18"/>
        <v>1.3249999999999886</v>
      </c>
      <c r="G177" s="11">
        <f t="shared" si="19"/>
        <v>7.2959340998193286E-3</v>
      </c>
      <c r="H177" s="8">
        <v>2.91</v>
      </c>
      <c r="I177" s="8">
        <v>2.4849999999999999</v>
      </c>
      <c r="J177" s="6">
        <f t="shared" si="22"/>
        <v>4.0000000000000036E-2</v>
      </c>
      <c r="K177" s="12">
        <f t="shared" si="21"/>
        <v>1.6096579476861182E-2</v>
      </c>
      <c r="L177" s="6">
        <f t="shared" si="20"/>
        <v>0.42500000000000027</v>
      </c>
      <c r="M177" s="19">
        <v>5377263</v>
      </c>
      <c r="N177" s="17">
        <v>17500959.420000002</v>
      </c>
      <c r="O177" s="8">
        <f t="shared" si="23"/>
        <v>3.2546221786064771</v>
      </c>
    </row>
    <row r="178" spans="1:15" x14ac:dyDescent="0.2">
      <c r="A178" s="10">
        <v>36425</v>
      </c>
      <c r="C178" s="1">
        <v>94.316999999999993</v>
      </c>
      <c r="D178" s="15">
        <v>100</v>
      </c>
      <c r="E178" s="14">
        <f t="shared" si="17"/>
        <v>194.31700000000001</v>
      </c>
      <c r="F178" s="6">
        <f t="shared" si="18"/>
        <v>12.709000000000003</v>
      </c>
      <c r="G178" s="11">
        <f t="shared" si="19"/>
        <v>6.5403438710972289E-2</v>
      </c>
      <c r="H178" s="8">
        <v>2.91</v>
      </c>
      <c r="I178" s="8">
        <v>2.3050000000000002</v>
      </c>
      <c r="J178" s="6">
        <f t="shared" si="22"/>
        <v>-0.17999999999999972</v>
      </c>
      <c r="K178" s="12">
        <f t="shared" si="21"/>
        <v>-7.8091106290672327E-2</v>
      </c>
      <c r="L178" s="6">
        <f t="shared" si="20"/>
        <v>0.60499999999999998</v>
      </c>
      <c r="M178" s="19">
        <v>5377263</v>
      </c>
      <c r="N178" s="17">
        <v>17500959.420000002</v>
      </c>
      <c r="O178" s="8">
        <f t="shared" si="23"/>
        <v>3.2546221786064771</v>
      </c>
    </row>
    <row r="179" spans="1:15" x14ac:dyDescent="0.2">
      <c r="A179" s="10">
        <v>36426</v>
      </c>
      <c r="C179" s="1">
        <v>91.433000000000007</v>
      </c>
      <c r="D179" s="15">
        <v>100</v>
      </c>
      <c r="E179" s="14">
        <f t="shared" si="17"/>
        <v>191.43299999999999</v>
      </c>
      <c r="F179" s="6">
        <f t="shared" si="18"/>
        <v>-2.8840000000000146</v>
      </c>
      <c r="G179" s="11">
        <f t="shared" si="19"/>
        <v>-1.5065323115659342E-2</v>
      </c>
      <c r="H179" s="8">
        <v>2.91</v>
      </c>
      <c r="I179" s="8">
        <v>2.3050000000000002</v>
      </c>
      <c r="J179" s="6">
        <f t="shared" si="22"/>
        <v>0</v>
      </c>
      <c r="K179" s="12">
        <f t="shared" si="21"/>
        <v>0</v>
      </c>
      <c r="L179" s="6">
        <f t="shared" si="20"/>
        <v>0.60499999999999998</v>
      </c>
      <c r="M179" s="19">
        <v>5377263</v>
      </c>
      <c r="N179" s="17">
        <v>17500959.420000002</v>
      </c>
      <c r="O179" s="8">
        <f t="shared" si="23"/>
        <v>3.2546221786064771</v>
      </c>
    </row>
    <row r="180" spans="1:15" x14ac:dyDescent="0.2">
      <c r="A180" s="10">
        <v>36427</v>
      </c>
      <c r="C180" s="1">
        <v>72.218000000000004</v>
      </c>
      <c r="D180" s="15">
        <v>100</v>
      </c>
      <c r="E180" s="14">
        <f t="shared" si="17"/>
        <v>172.21800000000002</v>
      </c>
      <c r="F180" s="6">
        <f t="shared" si="18"/>
        <v>-19.214999999999975</v>
      </c>
      <c r="G180" s="11">
        <f t="shared" si="19"/>
        <v>-0.11157370309723706</v>
      </c>
      <c r="H180" s="8">
        <v>2.91</v>
      </c>
      <c r="I180" s="8">
        <v>2.4550000000000001</v>
      </c>
      <c r="J180" s="6">
        <f t="shared" si="22"/>
        <v>0.14999999999999991</v>
      </c>
      <c r="K180" s="12">
        <f t="shared" si="21"/>
        <v>6.1099796334012184E-2</v>
      </c>
      <c r="L180" s="6">
        <f t="shared" si="20"/>
        <v>0.45500000000000007</v>
      </c>
      <c r="M180" s="19">
        <v>5377263</v>
      </c>
      <c r="N180" s="17">
        <v>17500959.420000002</v>
      </c>
      <c r="O180" s="8">
        <f t="shared" si="23"/>
        <v>3.2546221786064771</v>
      </c>
    </row>
    <row r="181" spans="1:15" x14ac:dyDescent="0.2">
      <c r="A181" s="10">
        <v>36428</v>
      </c>
      <c r="C181" s="1">
        <v>67.769000000000005</v>
      </c>
      <c r="D181" s="15">
        <v>50</v>
      </c>
      <c r="E181" s="14">
        <f t="shared" si="17"/>
        <v>117.76900000000001</v>
      </c>
      <c r="F181" s="6">
        <f t="shared" si="18"/>
        <v>-54.449000000000012</v>
      </c>
      <c r="G181" s="11">
        <f t="shared" si="19"/>
        <v>-0.46233728740160834</v>
      </c>
      <c r="H181" s="8">
        <v>2.91</v>
      </c>
      <c r="I181" s="8">
        <v>2.54</v>
      </c>
      <c r="J181" s="6">
        <f t="shared" si="22"/>
        <v>8.4999999999999964E-2</v>
      </c>
      <c r="K181" s="12">
        <f t="shared" si="21"/>
        <v>3.346456692913384E-2</v>
      </c>
      <c r="L181" s="6">
        <f t="shared" si="20"/>
        <v>0.37000000000000011</v>
      </c>
      <c r="M181" s="19">
        <v>5377263</v>
      </c>
      <c r="N181" s="17">
        <v>17500959.420000002</v>
      </c>
      <c r="O181" s="8">
        <f t="shared" si="23"/>
        <v>3.2546221786064771</v>
      </c>
    </row>
    <row r="182" spans="1:15" x14ac:dyDescent="0.2">
      <c r="A182" s="10">
        <v>36429</v>
      </c>
      <c r="C182" s="1">
        <v>69.156999999999996</v>
      </c>
      <c r="D182" s="15">
        <v>50</v>
      </c>
      <c r="E182" s="14">
        <f t="shared" si="17"/>
        <v>119.157</v>
      </c>
      <c r="F182" s="6">
        <f t="shared" si="18"/>
        <v>1.387999999999991</v>
      </c>
      <c r="G182" s="11">
        <f t="shared" si="19"/>
        <v>1.1648497360624982E-2</v>
      </c>
      <c r="H182" s="8">
        <v>2.91</v>
      </c>
      <c r="I182" s="8">
        <v>2.54</v>
      </c>
      <c r="J182" s="6">
        <f t="shared" si="22"/>
        <v>0</v>
      </c>
      <c r="K182" s="12">
        <f t="shared" si="21"/>
        <v>0</v>
      </c>
      <c r="L182" s="6">
        <f t="shared" si="20"/>
        <v>0.37000000000000011</v>
      </c>
      <c r="M182" s="19">
        <v>5377263</v>
      </c>
      <c r="N182" s="17">
        <v>17500959.420000002</v>
      </c>
      <c r="O182" s="8">
        <f t="shared" si="23"/>
        <v>3.2546221786064771</v>
      </c>
    </row>
    <row r="183" spans="1:15" x14ac:dyDescent="0.2">
      <c r="A183" s="10">
        <v>36430</v>
      </c>
      <c r="C183" s="1">
        <v>81.676000000000002</v>
      </c>
      <c r="D183" s="15">
        <v>100</v>
      </c>
      <c r="E183" s="14">
        <f t="shared" si="17"/>
        <v>181.67599999999999</v>
      </c>
      <c r="F183" s="6">
        <f t="shared" si="18"/>
        <v>62.518999999999991</v>
      </c>
      <c r="G183" s="11">
        <f t="shared" si="19"/>
        <v>0.34412360465884317</v>
      </c>
      <c r="H183" s="8">
        <v>2.91</v>
      </c>
      <c r="I183" s="8">
        <v>2.54</v>
      </c>
      <c r="J183" s="6">
        <f t="shared" si="22"/>
        <v>0</v>
      </c>
      <c r="K183" s="12">
        <f t="shared" si="21"/>
        <v>0</v>
      </c>
      <c r="L183" s="6">
        <f t="shared" si="20"/>
        <v>0.37000000000000011</v>
      </c>
      <c r="M183" s="19">
        <v>5377263</v>
      </c>
      <c r="N183" s="17">
        <v>17500959.420000002</v>
      </c>
      <c r="O183" s="8">
        <f t="shared" si="23"/>
        <v>3.2546221786064771</v>
      </c>
    </row>
    <row r="184" spans="1:15" x14ac:dyDescent="0.2">
      <c r="A184" s="10">
        <v>36431</v>
      </c>
      <c r="C184" s="1">
        <v>83.893000000000001</v>
      </c>
      <c r="D184" s="15">
        <v>100</v>
      </c>
      <c r="E184" s="14">
        <f t="shared" si="17"/>
        <v>183.893</v>
      </c>
      <c r="F184" s="6">
        <f t="shared" si="18"/>
        <v>2.217000000000013</v>
      </c>
      <c r="G184" s="11">
        <f t="shared" si="19"/>
        <v>1.2055923825268025E-2</v>
      </c>
      <c r="H184" s="8">
        <v>2.91</v>
      </c>
      <c r="I184" s="8">
        <v>2.5</v>
      </c>
      <c r="J184" s="6">
        <f t="shared" si="22"/>
        <v>-4.0000000000000036E-2</v>
      </c>
      <c r="K184" s="12">
        <f t="shared" si="21"/>
        <v>-1.6000000000000014E-2</v>
      </c>
      <c r="L184" s="6">
        <f t="shared" si="20"/>
        <v>0.41000000000000014</v>
      </c>
      <c r="M184" s="19">
        <v>5377263</v>
      </c>
      <c r="N184" s="17">
        <v>17500959.420000002</v>
      </c>
      <c r="O184" s="8">
        <f t="shared" si="23"/>
        <v>3.2546221786064771</v>
      </c>
    </row>
    <row r="185" spans="1:15" x14ac:dyDescent="0.2">
      <c r="A185" s="10">
        <v>36432</v>
      </c>
      <c r="C185" s="1">
        <v>90.793000000000006</v>
      </c>
      <c r="D185" s="15">
        <v>100</v>
      </c>
      <c r="E185" s="14">
        <f t="shared" si="17"/>
        <v>190.79300000000001</v>
      </c>
      <c r="F185" s="6">
        <f t="shared" si="18"/>
        <v>6.9000000000000057</v>
      </c>
      <c r="G185" s="11">
        <f t="shared" si="19"/>
        <v>3.6164848815208137E-2</v>
      </c>
      <c r="H185" s="8">
        <v>2.91</v>
      </c>
      <c r="I185" s="8">
        <v>2.5249999999999999</v>
      </c>
      <c r="J185" s="6">
        <f t="shared" si="22"/>
        <v>2.4999999999999911E-2</v>
      </c>
      <c r="K185" s="12">
        <f t="shared" si="21"/>
        <v>9.9009900990098664E-3</v>
      </c>
      <c r="L185" s="6">
        <f t="shared" si="20"/>
        <v>0.38500000000000023</v>
      </c>
      <c r="M185" s="19">
        <v>5377263</v>
      </c>
      <c r="N185" s="17">
        <v>17500959.420000002</v>
      </c>
      <c r="O185" s="8">
        <f t="shared" si="23"/>
        <v>3.2546221786064771</v>
      </c>
    </row>
    <row r="186" spans="1:15" x14ac:dyDescent="0.2">
      <c r="A186" s="10">
        <v>36433</v>
      </c>
      <c r="C186" s="1">
        <v>84.41</v>
      </c>
      <c r="D186" s="15">
        <v>100</v>
      </c>
      <c r="E186" s="14">
        <f t="shared" si="17"/>
        <v>184.41</v>
      </c>
      <c r="F186" s="6">
        <f t="shared" si="18"/>
        <v>-6.3830000000000098</v>
      </c>
      <c r="G186" s="11">
        <f t="shared" si="19"/>
        <v>-3.4613090396399385E-2</v>
      </c>
      <c r="H186" s="8">
        <v>2.91</v>
      </c>
      <c r="I186" s="8">
        <v>2.5449999999999999</v>
      </c>
      <c r="J186" s="6">
        <f t="shared" si="22"/>
        <v>2.0000000000000018E-2</v>
      </c>
      <c r="K186" s="12">
        <f t="shared" si="21"/>
        <v>7.858546168958749E-3</v>
      </c>
      <c r="L186" s="6">
        <f t="shared" si="20"/>
        <v>0.36500000000000021</v>
      </c>
      <c r="M186" s="19">
        <v>5377263</v>
      </c>
      <c r="N186" s="17">
        <v>17500959.420000002</v>
      </c>
      <c r="O186" s="8">
        <f t="shared" si="23"/>
        <v>3.2546221786064771</v>
      </c>
    </row>
    <row r="187" spans="1:15" x14ac:dyDescent="0.2">
      <c r="A187" s="10">
        <v>36434</v>
      </c>
      <c r="C187" s="1">
        <v>74.501000000000005</v>
      </c>
      <c r="D187" s="15">
        <v>40</v>
      </c>
      <c r="E187" s="14">
        <f t="shared" si="17"/>
        <v>114.501</v>
      </c>
      <c r="F187" s="6">
        <f t="shared" si="18"/>
        <v>-69.908999999999992</v>
      </c>
      <c r="G187" s="11">
        <f t="shared" si="19"/>
        <v>-0.61055361961904253</v>
      </c>
      <c r="H187" s="8">
        <v>2.54</v>
      </c>
      <c r="I187" s="8">
        <v>2.35</v>
      </c>
      <c r="J187" s="6">
        <f t="shared" si="22"/>
        <v>-0.19499999999999984</v>
      </c>
      <c r="K187" s="12">
        <f t="shared" si="21"/>
        <v>-8.2978723404255245E-2</v>
      </c>
      <c r="L187" s="6">
        <f t="shared" si="20"/>
        <v>0.18999999999999995</v>
      </c>
      <c r="M187" s="19">
        <v>4562106</v>
      </c>
      <c r="N187" s="17">
        <v>13012066.359999999</v>
      </c>
      <c r="O187" s="8">
        <f t="shared" si="23"/>
        <v>2.852206055711989</v>
      </c>
    </row>
    <row r="188" spans="1:15" x14ac:dyDescent="0.2">
      <c r="A188" s="10">
        <v>36435</v>
      </c>
      <c r="C188" s="1">
        <v>62.552999999999997</v>
      </c>
      <c r="D188" s="15">
        <v>40</v>
      </c>
      <c r="E188" s="14">
        <f t="shared" si="17"/>
        <v>102.553</v>
      </c>
      <c r="F188" s="6">
        <f t="shared" si="18"/>
        <v>-11.948000000000008</v>
      </c>
      <c r="G188" s="11">
        <f t="shared" si="19"/>
        <v>-0.11650561173247012</v>
      </c>
      <c r="H188" s="8">
        <v>2.54</v>
      </c>
      <c r="I188" s="8">
        <v>2.3450000000000002</v>
      </c>
      <c r="J188" s="6">
        <f t="shared" si="22"/>
        <v>-4.9999999999998934E-3</v>
      </c>
      <c r="K188" s="12">
        <f t="shared" si="21"/>
        <v>-2.1321961620468627E-3</v>
      </c>
      <c r="L188" s="6">
        <f t="shared" si="20"/>
        <v>0.19499999999999984</v>
      </c>
      <c r="M188" s="19">
        <v>4562106</v>
      </c>
      <c r="N188" s="17">
        <v>13012066.359999999</v>
      </c>
      <c r="O188" s="8">
        <f t="shared" ref="O188:O218" si="24">+N188/M188</f>
        <v>2.852206055711989</v>
      </c>
    </row>
    <row r="189" spans="1:15" x14ac:dyDescent="0.2">
      <c r="A189" s="10">
        <v>36436</v>
      </c>
      <c r="C189" s="1">
        <v>69.135999999999996</v>
      </c>
      <c r="D189" s="15">
        <v>40</v>
      </c>
      <c r="E189" s="14">
        <f t="shared" si="17"/>
        <v>109.136</v>
      </c>
      <c r="F189" s="6">
        <f t="shared" si="18"/>
        <v>6.5829999999999984</v>
      </c>
      <c r="G189" s="11">
        <f t="shared" si="19"/>
        <v>6.0319234716317241E-2</v>
      </c>
      <c r="H189" s="8">
        <v>2.54</v>
      </c>
      <c r="I189" s="8">
        <v>2.3450000000000002</v>
      </c>
      <c r="J189" s="6">
        <f t="shared" si="22"/>
        <v>0</v>
      </c>
      <c r="K189" s="12">
        <f t="shared" si="21"/>
        <v>0</v>
      </c>
      <c r="L189" s="6">
        <f t="shared" si="20"/>
        <v>0.19499999999999984</v>
      </c>
      <c r="M189" s="19">
        <v>4562106</v>
      </c>
      <c r="N189" s="17">
        <v>13012066.359999999</v>
      </c>
      <c r="O189" s="8">
        <f t="shared" si="24"/>
        <v>2.852206055711989</v>
      </c>
    </row>
    <row r="190" spans="1:15" x14ac:dyDescent="0.2">
      <c r="A190" s="10">
        <v>36437</v>
      </c>
      <c r="C190" s="1">
        <v>75.03</v>
      </c>
      <c r="D190" s="15">
        <v>40</v>
      </c>
      <c r="E190" s="14">
        <f t="shared" si="17"/>
        <v>115.03</v>
      </c>
      <c r="F190" s="6">
        <f t="shared" si="18"/>
        <v>5.8940000000000055</v>
      </c>
      <c r="G190" s="11">
        <f t="shared" si="19"/>
        <v>5.1238807267669349E-2</v>
      </c>
      <c r="H190" s="8">
        <v>2.54</v>
      </c>
      <c r="I190" s="8">
        <v>2.3450000000000002</v>
      </c>
      <c r="J190" s="6">
        <f t="shared" si="22"/>
        <v>0</v>
      </c>
      <c r="K190" s="12">
        <f t="shared" si="21"/>
        <v>0</v>
      </c>
      <c r="L190" s="6">
        <f t="shared" si="20"/>
        <v>0.19499999999999984</v>
      </c>
      <c r="M190" s="19">
        <v>4562106</v>
      </c>
      <c r="N190" s="17">
        <v>13012066.359999999</v>
      </c>
      <c r="O190" s="8">
        <f t="shared" si="24"/>
        <v>2.852206055711989</v>
      </c>
    </row>
    <row r="191" spans="1:15" x14ac:dyDescent="0.2">
      <c r="A191" s="10">
        <v>36438</v>
      </c>
      <c r="C191" s="1">
        <v>78.236000000000004</v>
      </c>
      <c r="D191" s="15">
        <v>40</v>
      </c>
      <c r="E191" s="14">
        <f t="shared" si="17"/>
        <v>118.236</v>
      </c>
      <c r="F191" s="6">
        <f t="shared" si="18"/>
        <v>3.2060000000000031</v>
      </c>
      <c r="G191" s="11">
        <f t="shared" si="19"/>
        <v>2.7115261003416921E-2</v>
      </c>
      <c r="H191" s="8">
        <v>2.54</v>
      </c>
      <c r="I191" s="8">
        <v>2.5099999999999998</v>
      </c>
      <c r="J191" s="6">
        <f t="shared" si="22"/>
        <v>0.16499999999999959</v>
      </c>
      <c r="K191" s="12">
        <f t="shared" si="21"/>
        <v>6.573705179282853E-2</v>
      </c>
      <c r="L191" s="6">
        <f t="shared" si="20"/>
        <v>3.0000000000000249E-2</v>
      </c>
      <c r="M191" s="19">
        <v>4562106</v>
      </c>
      <c r="N191" s="17">
        <v>13012066.359999999</v>
      </c>
      <c r="O191" s="8">
        <f t="shared" si="24"/>
        <v>2.852206055711989</v>
      </c>
    </row>
    <row r="192" spans="1:15" x14ac:dyDescent="0.2">
      <c r="A192" s="10">
        <v>36439</v>
      </c>
      <c r="C192" s="1">
        <v>85.099000000000004</v>
      </c>
      <c r="D192" s="15">
        <v>40</v>
      </c>
      <c r="E192" s="14">
        <f t="shared" si="17"/>
        <v>125.099</v>
      </c>
      <c r="F192" s="6">
        <f t="shared" si="18"/>
        <v>6.8629999999999995</v>
      </c>
      <c r="G192" s="11">
        <f t="shared" si="19"/>
        <v>5.4860550444048306E-2</v>
      </c>
      <c r="H192" s="8">
        <v>2.54</v>
      </c>
      <c r="I192" s="8">
        <v>2.4900000000000002</v>
      </c>
      <c r="J192" s="6">
        <f t="shared" si="22"/>
        <v>-1.9999999999999574E-2</v>
      </c>
      <c r="K192" s="12">
        <f t="shared" si="21"/>
        <v>-8.0321285140560524E-3</v>
      </c>
      <c r="L192" s="6">
        <f t="shared" si="20"/>
        <v>4.9999999999999822E-2</v>
      </c>
      <c r="M192" s="19">
        <v>4562106</v>
      </c>
      <c r="N192" s="17">
        <v>13012066.359999999</v>
      </c>
      <c r="O192" s="8">
        <f t="shared" si="24"/>
        <v>2.852206055711989</v>
      </c>
    </row>
    <row r="193" spans="1:15" x14ac:dyDescent="0.2">
      <c r="A193" s="10">
        <v>36440</v>
      </c>
      <c r="C193" s="1">
        <v>85.516999999999996</v>
      </c>
      <c r="D193" s="15">
        <v>40</v>
      </c>
      <c r="E193" s="14">
        <f t="shared" si="17"/>
        <v>125.517</v>
      </c>
      <c r="F193" s="6">
        <f t="shared" si="18"/>
        <v>0.41799999999999216</v>
      </c>
      <c r="G193" s="11">
        <f t="shared" si="19"/>
        <v>3.3302261845008421E-3</v>
      </c>
      <c r="H193" s="8">
        <v>2.54</v>
      </c>
      <c r="I193" s="8">
        <v>2.5049999999999999</v>
      </c>
      <c r="J193" s="6">
        <f t="shared" si="22"/>
        <v>1.499999999999968E-2</v>
      </c>
      <c r="K193" s="12">
        <f t="shared" si="21"/>
        <v>5.9880239520956812E-3</v>
      </c>
      <c r="L193" s="6">
        <f t="shared" si="20"/>
        <v>3.5000000000000142E-2</v>
      </c>
      <c r="M193" s="19">
        <v>4562106</v>
      </c>
      <c r="N193" s="17">
        <v>13012066.359999999</v>
      </c>
      <c r="O193" s="8">
        <f t="shared" si="24"/>
        <v>2.852206055711989</v>
      </c>
    </row>
    <row r="194" spans="1:15" x14ac:dyDescent="0.2">
      <c r="A194" s="10">
        <v>36441</v>
      </c>
      <c r="C194" s="1">
        <v>76.554000000000002</v>
      </c>
      <c r="D194" s="15">
        <v>40</v>
      </c>
      <c r="E194" s="14">
        <f t="shared" si="17"/>
        <v>116.554</v>
      </c>
      <c r="F194" s="6">
        <f t="shared" si="18"/>
        <v>-8.9629999999999939</v>
      </c>
      <c r="G194" s="11">
        <f t="shared" si="19"/>
        <v>-7.6899977692743218E-2</v>
      </c>
      <c r="H194" s="8">
        <v>2.54</v>
      </c>
      <c r="I194" s="8">
        <v>2.52</v>
      </c>
      <c r="J194" s="6">
        <f t="shared" si="22"/>
        <v>1.5000000000000124E-2</v>
      </c>
      <c r="K194" s="12">
        <f t="shared" si="21"/>
        <v>5.9523809523810015E-3</v>
      </c>
      <c r="L194" s="6">
        <f t="shared" si="20"/>
        <v>2.0000000000000018E-2</v>
      </c>
      <c r="M194" s="19">
        <v>4562106</v>
      </c>
      <c r="N194" s="17">
        <v>13012066.359999999</v>
      </c>
      <c r="O194" s="8">
        <f t="shared" si="24"/>
        <v>2.852206055711989</v>
      </c>
    </row>
    <row r="195" spans="1:15" x14ac:dyDescent="0.2">
      <c r="A195" s="10">
        <v>36442</v>
      </c>
      <c r="C195" s="1">
        <v>75.998000000000005</v>
      </c>
      <c r="D195" s="15">
        <v>40</v>
      </c>
      <c r="E195" s="14">
        <f t="shared" si="17"/>
        <v>115.998</v>
      </c>
      <c r="F195" s="6">
        <f t="shared" si="18"/>
        <v>-0.55599999999999739</v>
      </c>
      <c r="G195" s="11">
        <f t="shared" si="19"/>
        <v>-4.7931860894153116E-3</v>
      </c>
      <c r="H195" s="8">
        <v>2.54</v>
      </c>
      <c r="I195" s="8">
        <v>2.39</v>
      </c>
      <c r="J195" s="6">
        <f t="shared" si="22"/>
        <v>-0.12999999999999989</v>
      </c>
      <c r="K195" s="12">
        <f t="shared" si="21"/>
        <v>-5.4393305439330498E-2</v>
      </c>
      <c r="L195" s="6">
        <f t="shared" si="20"/>
        <v>0.14999999999999991</v>
      </c>
      <c r="M195" s="19">
        <v>4562106</v>
      </c>
      <c r="N195" s="17">
        <v>13012066.359999999</v>
      </c>
      <c r="O195" s="8">
        <f t="shared" si="24"/>
        <v>2.852206055711989</v>
      </c>
    </row>
    <row r="196" spans="1:15" x14ac:dyDescent="0.2">
      <c r="A196" s="10">
        <v>36443</v>
      </c>
      <c r="C196" s="1">
        <v>69.814999999999998</v>
      </c>
      <c r="D196" s="15">
        <v>40</v>
      </c>
      <c r="E196" s="14">
        <f t="shared" si="17"/>
        <v>109.815</v>
      </c>
      <c r="F196" s="6">
        <f t="shared" si="18"/>
        <v>-6.1830000000000069</v>
      </c>
      <c r="G196" s="11">
        <f t="shared" si="19"/>
        <v>-5.6303783636115351E-2</v>
      </c>
      <c r="H196" s="8">
        <v>2.54</v>
      </c>
      <c r="I196" s="8">
        <v>2.39</v>
      </c>
      <c r="J196" s="6">
        <f t="shared" si="22"/>
        <v>0</v>
      </c>
      <c r="K196" s="12">
        <f t="shared" si="21"/>
        <v>0</v>
      </c>
      <c r="L196" s="6">
        <f t="shared" si="20"/>
        <v>0.14999999999999991</v>
      </c>
      <c r="M196" s="19">
        <v>4562106</v>
      </c>
      <c r="N196" s="17">
        <v>13012066.359999999</v>
      </c>
      <c r="O196" s="8">
        <f t="shared" si="24"/>
        <v>2.852206055711989</v>
      </c>
    </row>
    <row r="197" spans="1:15" x14ac:dyDescent="0.2">
      <c r="A197" s="10">
        <v>36444</v>
      </c>
      <c r="C197" s="1">
        <v>85.927999999999997</v>
      </c>
      <c r="D197" s="15">
        <v>40</v>
      </c>
      <c r="E197" s="14">
        <f t="shared" ref="E197:E260" si="25">+C197+D197</f>
        <v>125.928</v>
      </c>
      <c r="F197" s="6">
        <f t="shared" ref="F197:F260" si="26">+E197-E196</f>
        <v>16.113</v>
      </c>
      <c r="G197" s="11">
        <f t="shared" ref="G197:G260" si="27">+(E197-E196)/E197</f>
        <v>0.12795406899180484</v>
      </c>
      <c r="H197" s="8">
        <v>2.54</v>
      </c>
      <c r="I197" s="8">
        <v>2.39</v>
      </c>
      <c r="J197" s="6">
        <f t="shared" si="22"/>
        <v>0</v>
      </c>
      <c r="K197" s="12">
        <f t="shared" si="21"/>
        <v>0</v>
      </c>
      <c r="L197" s="6">
        <f t="shared" ref="L197:L260" si="28">+H197-I197</f>
        <v>0.14999999999999991</v>
      </c>
      <c r="M197" s="19">
        <v>4562106</v>
      </c>
      <c r="N197" s="17">
        <v>13012066.359999999</v>
      </c>
      <c r="O197" s="8">
        <f t="shared" si="24"/>
        <v>2.852206055711989</v>
      </c>
    </row>
    <row r="198" spans="1:15" x14ac:dyDescent="0.2">
      <c r="A198" s="10">
        <v>36445</v>
      </c>
      <c r="C198" s="1">
        <v>79.418999999999997</v>
      </c>
      <c r="D198" s="15">
        <v>40</v>
      </c>
      <c r="E198" s="14">
        <f t="shared" si="25"/>
        <v>119.419</v>
      </c>
      <c r="F198" s="6">
        <f t="shared" si="26"/>
        <v>-6.5090000000000003</v>
      </c>
      <c r="G198" s="11">
        <f t="shared" si="27"/>
        <v>-5.450556444116933E-2</v>
      </c>
      <c r="H198" s="8">
        <v>2.54</v>
      </c>
      <c r="I198" s="8">
        <v>2.56</v>
      </c>
      <c r="J198" s="6">
        <f t="shared" si="22"/>
        <v>0.16999999999999993</v>
      </c>
      <c r="K198" s="12">
        <f t="shared" ref="K198:K261" si="29">+(I198-I197)/I198</f>
        <v>6.6406249999999972E-2</v>
      </c>
      <c r="L198" s="6">
        <f t="shared" si="28"/>
        <v>-2.0000000000000018E-2</v>
      </c>
      <c r="M198" s="19">
        <v>4562106</v>
      </c>
      <c r="N198" s="17">
        <v>13012066.359999999</v>
      </c>
      <c r="O198" s="8">
        <f t="shared" si="24"/>
        <v>2.852206055711989</v>
      </c>
    </row>
    <row r="199" spans="1:15" x14ac:dyDescent="0.2">
      <c r="A199" s="10">
        <v>36446</v>
      </c>
      <c r="C199" s="1">
        <v>77.619</v>
      </c>
      <c r="D199" s="15">
        <v>40</v>
      </c>
      <c r="E199" s="14">
        <f t="shared" si="25"/>
        <v>117.619</v>
      </c>
      <c r="F199" s="6">
        <f t="shared" si="26"/>
        <v>-1.7999999999999972</v>
      </c>
      <c r="G199" s="11">
        <f t="shared" si="27"/>
        <v>-1.5303649920506016E-2</v>
      </c>
      <c r="H199" s="8">
        <v>2.54</v>
      </c>
      <c r="I199" s="8">
        <v>2.73</v>
      </c>
      <c r="J199" s="6">
        <f t="shared" ref="J199:J262" si="30">+I199-I198</f>
        <v>0.16999999999999993</v>
      </c>
      <c r="K199" s="12">
        <f t="shared" si="29"/>
        <v>6.2271062271062244E-2</v>
      </c>
      <c r="L199" s="6">
        <f t="shared" si="28"/>
        <v>-0.18999999999999995</v>
      </c>
      <c r="M199" s="19">
        <v>4562106</v>
      </c>
      <c r="N199" s="17">
        <v>13012066.359999999</v>
      </c>
      <c r="O199" s="8">
        <f t="shared" si="24"/>
        <v>2.852206055711989</v>
      </c>
    </row>
    <row r="200" spans="1:15" x14ac:dyDescent="0.2">
      <c r="A200" s="10">
        <v>36447</v>
      </c>
      <c r="C200" s="1">
        <v>77.311000000000007</v>
      </c>
      <c r="D200" s="15">
        <v>40</v>
      </c>
      <c r="E200" s="14">
        <f t="shared" si="25"/>
        <v>117.31100000000001</v>
      </c>
      <c r="F200" s="6">
        <f t="shared" si="26"/>
        <v>-0.30799999999999272</v>
      </c>
      <c r="G200" s="11">
        <f t="shared" si="27"/>
        <v>-2.6254997400072689E-3</v>
      </c>
      <c r="H200" s="8">
        <v>2.54</v>
      </c>
      <c r="I200" s="8">
        <v>2.8849999999999998</v>
      </c>
      <c r="J200" s="6">
        <f t="shared" si="30"/>
        <v>0.1549999999999998</v>
      </c>
      <c r="K200" s="12">
        <f t="shared" si="29"/>
        <v>5.3726169844020732E-2</v>
      </c>
      <c r="L200" s="6">
        <f t="shared" si="28"/>
        <v>-0.34499999999999975</v>
      </c>
      <c r="M200" s="19">
        <v>4562106</v>
      </c>
      <c r="N200" s="17">
        <v>13012066.359999999</v>
      </c>
      <c r="O200" s="8">
        <f t="shared" si="24"/>
        <v>2.852206055711989</v>
      </c>
    </row>
    <row r="201" spans="1:15" x14ac:dyDescent="0.2">
      <c r="A201" s="10">
        <v>36448</v>
      </c>
      <c r="C201" s="1">
        <v>70.067999999999998</v>
      </c>
      <c r="D201" s="15">
        <v>40</v>
      </c>
      <c r="E201" s="14">
        <f t="shared" si="25"/>
        <v>110.068</v>
      </c>
      <c r="F201" s="6">
        <f t="shared" si="26"/>
        <v>-7.2430000000000092</v>
      </c>
      <c r="G201" s="11">
        <f t="shared" si="27"/>
        <v>-6.580477522985799E-2</v>
      </c>
      <c r="H201" s="8">
        <v>2.54</v>
      </c>
      <c r="I201" s="8">
        <v>2.7650000000000001</v>
      </c>
      <c r="J201" s="6">
        <f t="shared" si="30"/>
        <v>-0.11999999999999966</v>
      </c>
      <c r="K201" s="12">
        <f t="shared" si="29"/>
        <v>-4.3399638336347073E-2</v>
      </c>
      <c r="L201" s="6">
        <f t="shared" si="28"/>
        <v>-0.22500000000000009</v>
      </c>
      <c r="M201" s="19">
        <v>4562106</v>
      </c>
      <c r="N201" s="17">
        <v>13012066.359999999</v>
      </c>
      <c r="O201" s="8">
        <f t="shared" si="24"/>
        <v>2.852206055711989</v>
      </c>
    </row>
    <row r="202" spans="1:15" x14ac:dyDescent="0.2">
      <c r="A202" s="10">
        <v>36449</v>
      </c>
      <c r="C202" s="1">
        <v>64.563000000000002</v>
      </c>
      <c r="D202" s="15">
        <v>40</v>
      </c>
      <c r="E202" s="14">
        <f t="shared" si="25"/>
        <v>104.563</v>
      </c>
      <c r="F202" s="6">
        <f t="shared" si="26"/>
        <v>-5.5049999999999955</v>
      </c>
      <c r="G202" s="11">
        <f t="shared" si="27"/>
        <v>-5.2647686083987601E-2</v>
      </c>
      <c r="H202" s="8">
        <v>2.54</v>
      </c>
      <c r="I202" s="8">
        <v>2.73</v>
      </c>
      <c r="J202" s="6">
        <f t="shared" si="30"/>
        <v>-3.5000000000000142E-2</v>
      </c>
      <c r="K202" s="12">
        <f t="shared" si="29"/>
        <v>-1.2820512820512872E-2</v>
      </c>
      <c r="L202" s="6">
        <f t="shared" si="28"/>
        <v>-0.18999999999999995</v>
      </c>
      <c r="M202" s="19">
        <v>4562106</v>
      </c>
      <c r="N202" s="17">
        <v>13012066.359999999</v>
      </c>
      <c r="O202" s="8">
        <f t="shared" si="24"/>
        <v>2.852206055711989</v>
      </c>
    </row>
    <row r="203" spans="1:15" x14ac:dyDescent="0.2">
      <c r="A203" s="10">
        <v>36450</v>
      </c>
      <c r="C203" s="1">
        <v>77.593000000000004</v>
      </c>
      <c r="D203" s="15">
        <v>40</v>
      </c>
      <c r="E203" s="14">
        <f t="shared" si="25"/>
        <v>117.593</v>
      </c>
      <c r="F203" s="6">
        <f t="shared" si="26"/>
        <v>13.030000000000001</v>
      </c>
      <c r="G203" s="11">
        <f t="shared" si="27"/>
        <v>0.11080591531808867</v>
      </c>
      <c r="H203" s="8">
        <v>2.54</v>
      </c>
      <c r="I203" s="8">
        <v>2.73</v>
      </c>
      <c r="J203" s="6">
        <f t="shared" si="30"/>
        <v>0</v>
      </c>
      <c r="K203" s="12">
        <f t="shared" si="29"/>
        <v>0</v>
      </c>
      <c r="L203" s="6">
        <f t="shared" si="28"/>
        <v>-0.18999999999999995</v>
      </c>
      <c r="M203" s="19">
        <v>4562106</v>
      </c>
      <c r="N203" s="17">
        <v>13012066.359999999</v>
      </c>
      <c r="O203" s="8">
        <f t="shared" si="24"/>
        <v>2.852206055711989</v>
      </c>
    </row>
    <row r="204" spans="1:15" x14ac:dyDescent="0.2">
      <c r="A204" s="10">
        <v>36451</v>
      </c>
      <c r="C204" s="1">
        <v>118.991</v>
      </c>
      <c r="D204" s="15">
        <v>40</v>
      </c>
      <c r="E204" s="14">
        <f t="shared" si="25"/>
        <v>158.99099999999999</v>
      </c>
      <c r="F204" s="6">
        <f t="shared" si="26"/>
        <v>41.397999999999982</v>
      </c>
      <c r="G204" s="11">
        <f t="shared" si="27"/>
        <v>0.26037951833751588</v>
      </c>
      <c r="H204" s="8">
        <v>2.54</v>
      </c>
      <c r="I204" s="8">
        <v>2.73</v>
      </c>
      <c r="J204" s="6">
        <f t="shared" si="30"/>
        <v>0</v>
      </c>
      <c r="K204" s="12">
        <f t="shared" si="29"/>
        <v>0</v>
      </c>
      <c r="L204" s="6">
        <f t="shared" si="28"/>
        <v>-0.18999999999999995</v>
      </c>
      <c r="M204" s="19">
        <v>4562106</v>
      </c>
      <c r="N204" s="17">
        <v>13012066.359999999</v>
      </c>
      <c r="O204" s="8">
        <f t="shared" si="24"/>
        <v>2.852206055711989</v>
      </c>
    </row>
    <row r="205" spans="1:15" x14ac:dyDescent="0.2">
      <c r="A205" s="10">
        <v>36452</v>
      </c>
      <c r="C205" s="1">
        <v>142.25200000000001</v>
      </c>
      <c r="D205" s="15">
        <v>40</v>
      </c>
      <c r="E205" s="14">
        <f t="shared" si="25"/>
        <v>182.25200000000001</v>
      </c>
      <c r="F205" s="6">
        <f t="shared" si="26"/>
        <v>23.261000000000024</v>
      </c>
      <c r="G205" s="11">
        <f t="shared" si="27"/>
        <v>0.12763097249961605</v>
      </c>
      <c r="H205" s="8">
        <v>2.54</v>
      </c>
      <c r="I205" s="8">
        <v>2.855</v>
      </c>
      <c r="J205" s="6">
        <f t="shared" si="30"/>
        <v>0.125</v>
      </c>
      <c r="K205" s="12">
        <f t="shared" si="29"/>
        <v>4.3782837127845885E-2</v>
      </c>
      <c r="L205" s="6">
        <f t="shared" si="28"/>
        <v>-0.31499999999999995</v>
      </c>
      <c r="M205" s="19">
        <v>4562106</v>
      </c>
      <c r="N205" s="17">
        <v>13012066.359999999</v>
      </c>
      <c r="O205" s="8">
        <f t="shared" si="24"/>
        <v>2.852206055711989</v>
      </c>
    </row>
    <row r="206" spans="1:15" x14ac:dyDescent="0.2">
      <c r="A206" s="10">
        <v>36453</v>
      </c>
      <c r="C206" s="1">
        <v>124.105</v>
      </c>
      <c r="D206" s="15">
        <v>40</v>
      </c>
      <c r="E206" s="14">
        <f t="shared" si="25"/>
        <v>164.10500000000002</v>
      </c>
      <c r="F206" s="6">
        <f t="shared" si="26"/>
        <v>-18.146999999999991</v>
      </c>
      <c r="G206" s="11">
        <f t="shared" si="27"/>
        <v>-0.1105816398037841</v>
      </c>
      <c r="H206" s="8">
        <v>2.54</v>
      </c>
      <c r="I206" s="8">
        <v>2.92</v>
      </c>
      <c r="J206" s="6">
        <f t="shared" si="30"/>
        <v>6.4999999999999947E-2</v>
      </c>
      <c r="K206" s="12">
        <f t="shared" si="29"/>
        <v>2.2260273972602721E-2</v>
      </c>
      <c r="L206" s="6">
        <f t="shared" si="28"/>
        <v>-0.37999999999999989</v>
      </c>
      <c r="M206" s="19">
        <v>4562106</v>
      </c>
      <c r="N206" s="17">
        <v>13012066.359999999</v>
      </c>
      <c r="O206" s="8">
        <f t="shared" si="24"/>
        <v>2.852206055711989</v>
      </c>
    </row>
    <row r="207" spans="1:15" x14ac:dyDescent="0.2">
      <c r="A207" s="10">
        <v>36454</v>
      </c>
      <c r="C207" s="1">
        <v>112.697</v>
      </c>
      <c r="D207" s="15">
        <v>40</v>
      </c>
      <c r="E207" s="14">
        <f t="shared" si="25"/>
        <v>152.697</v>
      </c>
      <c r="F207" s="6">
        <f t="shared" si="26"/>
        <v>-11.408000000000015</v>
      </c>
      <c r="G207" s="11">
        <f t="shared" si="27"/>
        <v>-7.4710046693779286E-2</v>
      </c>
      <c r="H207" s="8">
        <v>2.54</v>
      </c>
      <c r="I207" s="8">
        <v>2.9049999999999998</v>
      </c>
      <c r="J207" s="6">
        <f t="shared" si="30"/>
        <v>-1.5000000000000124E-2</v>
      </c>
      <c r="K207" s="12">
        <f t="shared" si="29"/>
        <v>-5.163511187607616E-3</v>
      </c>
      <c r="L207" s="6">
        <f t="shared" si="28"/>
        <v>-0.36499999999999977</v>
      </c>
      <c r="M207" s="19">
        <v>4562106</v>
      </c>
      <c r="N207" s="17">
        <v>13012066.359999999</v>
      </c>
      <c r="O207" s="8">
        <f t="shared" si="24"/>
        <v>2.852206055711989</v>
      </c>
    </row>
    <row r="208" spans="1:15" x14ac:dyDescent="0.2">
      <c r="A208" s="10">
        <v>36455</v>
      </c>
      <c r="C208" s="1">
        <v>88.593000000000004</v>
      </c>
      <c r="D208" s="15">
        <v>40</v>
      </c>
      <c r="E208" s="14">
        <f t="shared" si="25"/>
        <v>128.59300000000002</v>
      </c>
      <c r="F208" s="6">
        <f t="shared" si="26"/>
        <v>-24.103999999999985</v>
      </c>
      <c r="G208" s="11">
        <f t="shared" si="27"/>
        <v>-0.18744410659989255</v>
      </c>
      <c r="H208" s="8">
        <v>2.54</v>
      </c>
      <c r="I208" s="8">
        <v>3.0049999999999999</v>
      </c>
      <c r="J208" s="6">
        <f t="shared" si="30"/>
        <v>0.10000000000000009</v>
      </c>
      <c r="K208" s="12">
        <f t="shared" si="29"/>
        <v>3.3277870216306189E-2</v>
      </c>
      <c r="L208" s="6">
        <f t="shared" si="28"/>
        <v>-0.46499999999999986</v>
      </c>
      <c r="M208" s="19">
        <v>4562106</v>
      </c>
      <c r="N208" s="17">
        <v>13012066.359999999</v>
      </c>
      <c r="O208" s="8">
        <f t="shared" si="24"/>
        <v>2.852206055711989</v>
      </c>
    </row>
    <row r="209" spans="1:15" x14ac:dyDescent="0.2">
      <c r="A209" s="10">
        <v>36456</v>
      </c>
      <c r="C209" s="1">
        <v>97.51</v>
      </c>
      <c r="D209" s="15">
        <v>40</v>
      </c>
      <c r="E209" s="14">
        <f t="shared" si="25"/>
        <v>137.51</v>
      </c>
      <c r="F209" s="6">
        <f t="shared" si="26"/>
        <v>8.9169999999999732</v>
      </c>
      <c r="G209" s="11">
        <f t="shared" si="27"/>
        <v>6.4846193004144959E-2</v>
      </c>
      <c r="H209" s="8">
        <v>2.54</v>
      </c>
      <c r="I209" s="8">
        <v>3</v>
      </c>
      <c r="J209" s="6">
        <f t="shared" si="30"/>
        <v>-4.9999999999998934E-3</v>
      </c>
      <c r="K209" s="12">
        <f t="shared" si="29"/>
        <v>-1.6666666666666312E-3</v>
      </c>
      <c r="L209" s="6">
        <f t="shared" si="28"/>
        <v>-0.45999999999999996</v>
      </c>
      <c r="M209" s="19">
        <v>4562106</v>
      </c>
      <c r="N209" s="17">
        <v>13012066.359999999</v>
      </c>
      <c r="O209" s="8">
        <f t="shared" si="24"/>
        <v>2.852206055711989</v>
      </c>
    </row>
    <row r="210" spans="1:15" x14ac:dyDescent="0.2">
      <c r="A210" s="10">
        <v>36457</v>
      </c>
      <c r="C210" s="1">
        <v>113.88500000000001</v>
      </c>
      <c r="D210" s="15">
        <v>40</v>
      </c>
      <c r="E210" s="14">
        <f t="shared" si="25"/>
        <v>153.88499999999999</v>
      </c>
      <c r="F210" s="6">
        <f t="shared" si="26"/>
        <v>16.375</v>
      </c>
      <c r="G210" s="11">
        <f t="shared" si="27"/>
        <v>0.10641063131559282</v>
      </c>
      <c r="H210" s="8">
        <v>2.54</v>
      </c>
      <c r="I210" s="8">
        <v>3</v>
      </c>
      <c r="J210" s="6">
        <f t="shared" si="30"/>
        <v>0</v>
      </c>
      <c r="K210" s="12">
        <f t="shared" si="29"/>
        <v>0</v>
      </c>
      <c r="L210" s="6">
        <f t="shared" si="28"/>
        <v>-0.45999999999999996</v>
      </c>
      <c r="M210" s="19">
        <v>4562106</v>
      </c>
      <c r="N210" s="17">
        <v>13012066.359999999</v>
      </c>
      <c r="O210" s="8">
        <f t="shared" si="24"/>
        <v>2.852206055711989</v>
      </c>
    </row>
    <row r="211" spans="1:15" x14ac:dyDescent="0.2">
      <c r="A211" s="10">
        <v>36458</v>
      </c>
      <c r="C211" s="1">
        <v>109.46</v>
      </c>
      <c r="D211" s="15">
        <v>40</v>
      </c>
      <c r="E211" s="14">
        <f t="shared" si="25"/>
        <v>149.45999999999998</v>
      </c>
      <c r="F211" s="6">
        <f t="shared" si="26"/>
        <v>-4.4250000000000114</v>
      </c>
      <c r="G211" s="11">
        <f t="shared" si="27"/>
        <v>-2.9606583701324848E-2</v>
      </c>
      <c r="H211" s="8">
        <v>2.54</v>
      </c>
      <c r="I211" s="8">
        <v>3</v>
      </c>
      <c r="J211" s="6">
        <f t="shared" si="30"/>
        <v>0</v>
      </c>
      <c r="K211" s="12">
        <f t="shared" si="29"/>
        <v>0</v>
      </c>
      <c r="L211" s="6">
        <f t="shared" si="28"/>
        <v>-0.45999999999999996</v>
      </c>
      <c r="M211" s="19">
        <v>4562106</v>
      </c>
      <c r="N211" s="17">
        <v>13012066.359999999</v>
      </c>
      <c r="O211" s="8">
        <f t="shared" si="24"/>
        <v>2.852206055711989</v>
      </c>
    </row>
    <row r="212" spans="1:15" x14ac:dyDescent="0.2">
      <c r="A212" s="10">
        <v>36459</v>
      </c>
      <c r="C212" s="1">
        <v>102.79600000000001</v>
      </c>
      <c r="D212" s="15">
        <v>40</v>
      </c>
      <c r="E212" s="14">
        <f t="shared" si="25"/>
        <v>142.79599999999999</v>
      </c>
      <c r="F212" s="6">
        <f t="shared" si="26"/>
        <v>-6.6639999999999873</v>
      </c>
      <c r="G212" s="11">
        <f t="shared" si="27"/>
        <v>-4.6667973892826044E-2</v>
      </c>
      <c r="H212" s="8">
        <v>2.54</v>
      </c>
      <c r="I212" s="8">
        <v>2.96</v>
      </c>
      <c r="J212" s="6">
        <f t="shared" si="30"/>
        <v>-4.0000000000000036E-2</v>
      </c>
      <c r="K212" s="12">
        <f t="shared" si="29"/>
        <v>-1.3513513513513526E-2</v>
      </c>
      <c r="L212" s="6">
        <f t="shared" si="28"/>
        <v>-0.41999999999999993</v>
      </c>
      <c r="M212" s="19">
        <v>4562106</v>
      </c>
      <c r="N212" s="17">
        <v>13012066.359999999</v>
      </c>
      <c r="O212" s="8">
        <f t="shared" si="24"/>
        <v>2.852206055711989</v>
      </c>
    </row>
    <row r="213" spans="1:15" x14ac:dyDescent="0.2">
      <c r="A213" s="10">
        <v>36460</v>
      </c>
      <c r="C213" s="1">
        <v>97.531999999999996</v>
      </c>
      <c r="D213" s="15">
        <v>40</v>
      </c>
      <c r="E213" s="14">
        <f t="shared" si="25"/>
        <v>137.53199999999998</v>
      </c>
      <c r="F213" s="6">
        <f t="shared" si="26"/>
        <v>-5.26400000000001</v>
      </c>
      <c r="G213" s="11">
        <f t="shared" si="27"/>
        <v>-3.8274728790390677E-2</v>
      </c>
      <c r="H213" s="8">
        <v>2.54</v>
      </c>
      <c r="I213" s="8">
        <v>2.9350000000000001</v>
      </c>
      <c r="J213" s="6">
        <f t="shared" si="30"/>
        <v>-2.4999999999999911E-2</v>
      </c>
      <c r="K213" s="12">
        <f t="shared" si="29"/>
        <v>-8.5178875638841269E-3</v>
      </c>
      <c r="L213" s="6">
        <f t="shared" si="28"/>
        <v>-0.39500000000000002</v>
      </c>
      <c r="M213" s="19">
        <v>4562106</v>
      </c>
      <c r="N213" s="17">
        <v>13012066.359999999</v>
      </c>
      <c r="O213" s="8">
        <f t="shared" si="24"/>
        <v>2.852206055711989</v>
      </c>
    </row>
    <row r="214" spans="1:15" x14ac:dyDescent="0.2">
      <c r="A214" s="10">
        <v>36461</v>
      </c>
      <c r="C214" s="1">
        <v>97.834000000000003</v>
      </c>
      <c r="D214" s="15">
        <v>40</v>
      </c>
      <c r="E214" s="14">
        <f t="shared" si="25"/>
        <v>137.834</v>
      </c>
      <c r="F214" s="6">
        <f t="shared" si="26"/>
        <v>0.30200000000002092</v>
      </c>
      <c r="G214" s="11">
        <f t="shared" si="27"/>
        <v>2.1910413976233794E-3</v>
      </c>
      <c r="H214" s="8">
        <v>2.54</v>
      </c>
      <c r="I214" s="8">
        <v>2.99</v>
      </c>
      <c r="J214" s="6">
        <f t="shared" si="30"/>
        <v>5.500000000000016E-2</v>
      </c>
      <c r="K214" s="12">
        <f t="shared" si="29"/>
        <v>1.8394648829431492E-2</v>
      </c>
      <c r="L214" s="6">
        <f t="shared" si="28"/>
        <v>-0.45000000000000018</v>
      </c>
      <c r="M214" s="19">
        <v>4562106</v>
      </c>
      <c r="N214" s="17">
        <v>13012066.359999999</v>
      </c>
      <c r="O214" s="8">
        <f t="shared" si="24"/>
        <v>2.852206055711989</v>
      </c>
    </row>
    <row r="215" spans="1:15" x14ac:dyDescent="0.2">
      <c r="A215" s="10">
        <v>36462</v>
      </c>
      <c r="C215" s="1">
        <v>89.152000000000001</v>
      </c>
      <c r="D215" s="15">
        <v>40</v>
      </c>
      <c r="E215" s="14">
        <f t="shared" si="25"/>
        <v>129.15199999999999</v>
      </c>
      <c r="F215" s="6">
        <f t="shared" si="26"/>
        <v>-8.6820000000000164</v>
      </c>
      <c r="G215" s="11">
        <f t="shared" si="27"/>
        <v>-6.7223116947472877E-2</v>
      </c>
      <c r="H215" s="8">
        <v>2.54</v>
      </c>
      <c r="I215" s="8">
        <v>2.9950000000000001</v>
      </c>
      <c r="J215" s="6">
        <f t="shared" si="30"/>
        <v>4.9999999999998934E-3</v>
      </c>
      <c r="K215" s="12">
        <f t="shared" si="29"/>
        <v>1.6694490818029693E-3</v>
      </c>
      <c r="L215" s="6">
        <f t="shared" si="28"/>
        <v>-0.45500000000000007</v>
      </c>
      <c r="M215" s="19">
        <v>4562106</v>
      </c>
      <c r="N215" s="17">
        <v>13012066.359999999</v>
      </c>
      <c r="O215" s="8">
        <f t="shared" si="24"/>
        <v>2.852206055711989</v>
      </c>
    </row>
    <row r="216" spans="1:15" x14ac:dyDescent="0.2">
      <c r="A216" s="10">
        <v>36463</v>
      </c>
      <c r="C216" s="1">
        <v>98.242000000000004</v>
      </c>
      <c r="D216" s="15">
        <v>40</v>
      </c>
      <c r="E216" s="14">
        <f t="shared" si="25"/>
        <v>138.24200000000002</v>
      </c>
      <c r="F216" s="6">
        <f t="shared" si="26"/>
        <v>9.0900000000000318</v>
      </c>
      <c r="G216" s="11">
        <f t="shared" si="27"/>
        <v>6.5754257027531654E-2</v>
      </c>
      <c r="H216" s="8">
        <v>2.54</v>
      </c>
      <c r="I216" s="8">
        <v>2.7949999999999999</v>
      </c>
      <c r="J216" s="6">
        <f t="shared" si="30"/>
        <v>-0.20000000000000018</v>
      </c>
      <c r="K216" s="12">
        <f t="shared" si="29"/>
        <v>-7.1556350626118134E-2</v>
      </c>
      <c r="L216" s="6">
        <f t="shared" si="28"/>
        <v>-0.25499999999999989</v>
      </c>
      <c r="M216" s="19">
        <v>4562106</v>
      </c>
      <c r="N216" s="17">
        <v>13012066.359999999</v>
      </c>
      <c r="O216" s="8">
        <f t="shared" si="24"/>
        <v>2.852206055711989</v>
      </c>
    </row>
    <row r="217" spans="1:15" x14ac:dyDescent="0.2">
      <c r="A217" s="10">
        <v>36464</v>
      </c>
      <c r="C217" s="1">
        <v>109.93899999999999</v>
      </c>
      <c r="D217" s="15">
        <v>40</v>
      </c>
      <c r="E217" s="14">
        <f t="shared" si="25"/>
        <v>149.93899999999999</v>
      </c>
      <c r="F217" s="6">
        <f t="shared" si="26"/>
        <v>11.696999999999974</v>
      </c>
      <c r="G217" s="11">
        <f t="shared" si="27"/>
        <v>7.801172476807218E-2</v>
      </c>
      <c r="H217" s="8">
        <v>2.54</v>
      </c>
      <c r="I217" s="8">
        <v>2.7949999999999999</v>
      </c>
      <c r="J217" s="6">
        <f t="shared" si="30"/>
        <v>0</v>
      </c>
      <c r="K217" s="12">
        <f t="shared" si="29"/>
        <v>0</v>
      </c>
      <c r="L217" s="6">
        <f t="shared" si="28"/>
        <v>-0.25499999999999989</v>
      </c>
      <c r="M217" s="19">
        <v>4562106</v>
      </c>
      <c r="N217" s="17">
        <v>13012066.359999999</v>
      </c>
      <c r="O217" s="8">
        <f t="shared" si="24"/>
        <v>2.852206055711989</v>
      </c>
    </row>
    <row r="218" spans="1:15" x14ac:dyDescent="0.2">
      <c r="A218" s="10">
        <v>36465</v>
      </c>
      <c r="C218" s="1">
        <v>103.11799999999999</v>
      </c>
      <c r="D218" s="15">
        <v>20</v>
      </c>
      <c r="E218" s="14">
        <f t="shared" si="25"/>
        <v>123.11799999999999</v>
      </c>
      <c r="F218" s="6">
        <f t="shared" si="26"/>
        <v>-26.820999999999998</v>
      </c>
      <c r="G218" s="11">
        <f t="shared" si="27"/>
        <v>-0.21784791825728161</v>
      </c>
      <c r="H218" s="8">
        <v>3.03</v>
      </c>
      <c r="I218" s="8">
        <v>2.7949999999999999</v>
      </c>
      <c r="J218" s="6">
        <f t="shared" si="30"/>
        <v>0</v>
      </c>
      <c r="K218" s="12">
        <f t="shared" si="29"/>
        <v>0</v>
      </c>
      <c r="L218" s="6">
        <f t="shared" si="28"/>
        <v>0.23499999999999988</v>
      </c>
      <c r="M218" s="19">
        <v>3714739</v>
      </c>
      <c r="N218" s="17">
        <v>11742387.59</v>
      </c>
      <c r="O218" s="8">
        <f t="shared" si="24"/>
        <v>3.1610262766778501</v>
      </c>
    </row>
    <row r="219" spans="1:15" x14ac:dyDescent="0.2">
      <c r="A219" s="10">
        <v>36466</v>
      </c>
      <c r="C219" s="1">
        <v>148.69200000000001</v>
      </c>
      <c r="D219" s="15">
        <v>20</v>
      </c>
      <c r="E219" s="14">
        <f t="shared" si="25"/>
        <v>168.69200000000001</v>
      </c>
      <c r="F219" s="6">
        <f t="shared" si="26"/>
        <v>45.574000000000012</v>
      </c>
      <c r="G219" s="11">
        <f t="shared" si="27"/>
        <v>0.27016100348564254</v>
      </c>
      <c r="H219" s="8">
        <v>3.03</v>
      </c>
      <c r="I219" s="8">
        <v>2.7</v>
      </c>
      <c r="J219" s="6">
        <f t="shared" si="30"/>
        <v>-9.4999999999999751E-2</v>
      </c>
      <c r="K219" s="12">
        <f t="shared" si="29"/>
        <v>-3.518518518518509E-2</v>
      </c>
      <c r="L219" s="6">
        <f t="shared" si="28"/>
        <v>0.32999999999999963</v>
      </c>
      <c r="M219" s="19">
        <v>3714739</v>
      </c>
      <c r="N219" s="17">
        <v>11742387.59</v>
      </c>
      <c r="O219" s="8">
        <f t="shared" ref="O219:O248" si="31">+N219/M219</f>
        <v>3.1610262766778501</v>
      </c>
    </row>
    <row r="220" spans="1:15" x14ac:dyDescent="0.2">
      <c r="A220" s="10">
        <v>36467</v>
      </c>
      <c r="C220" s="1">
        <v>144.83199999999999</v>
      </c>
      <c r="D220" s="15">
        <v>20</v>
      </c>
      <c r="E220" s="14">
        <f t="shared" si="25"/>
        <v>164.83199999999999</v>
      </c>
      <c r="F220" s="6">
        <f t="shared" si="26"/>
        <v>-3.8600000000000136</v>
      </c>
      <c r="G220" s="11">
        <f t="shared" si="27"/>
        <v>-2.341778295476615E-2</v>
      </c>
      <c r="H220" s="8">
        <v>3.03</v>
      </c>
      <c r="I220" s="8">
        <v>2.7850000000000001</v>
      </c>
      <c r="J220" s="6">
        <f t="shared" si="30"/>
        <v>8.4999999999999964E-2</v>
      </c>
      <c r="K220" s="12">
        <f t="shared" si="29"/>
        <v>3.0520646319569106E-2</v>
      </c>
      <c r="L220" s="6">
        <f t="shared" si="28"/>
        <v>0.24499999999999966</v>
      </c>
      <c r="M220" s="19">
        <v>3714739</v>
      </c>
      <c r="N220" s="17">
        <v>11742387.59</v>
      </c>
      <c r="O220" s="8">
        <f t="shared" si="31"/>
        <v>3.1610262766778501</v>
      </c>
    </row>
    <row r="221" spans="1:15" x14ac:dyDescent="0.2">
      <c r="A221" s="10">
        <v>36468</v>
      </c>
      <c r="C221" s="1">
        <v>84.960999999999999</v>
      </c>
      <c r="D221" s="15">
        <v>20</v>
      </c>
      <c r="E221" s="14">
        <f t="shared" si="25"/>
        <v>104.961</v>
      </c>
      <c r="F221" s="6">
        <f t="shared" si="26"/>
        <v>-59.870999999999995</v>
      </c>
      <c r="G221" s="11">
        <f t="shared" si="27"/>
        <v>-0.57041186726498405</v>
      </c>
      <c r="H221" s="8">
        <v>3.03</v>
      </c>
      <c r="I221" s="8">
        <v>2.8250000000000002</v>
      </c>
      <c r="J221" s="6">
        <f t="shared" si="30"/>
        <v>4.0000000000000036E-2</v>
      </c>
      <c r="K221" s="12">
        <f t="shared" si="29"/>
        <v>1.4159292035398242E-2</v>
      </c>
      <c r="L221" s="6">
        <f t="shared" si="28"/>
        <v>0.20499999999999963</v>
      </c>
      <c r="M221" s="19">
        <v>3714739</v>
      </c>
      <c r="N221" s="17">
        <v>11742387.59</v>
      </c>
      <c r="O221" s="8">
        <f t="shared" si="31"/>
        <v>3.1610262766778501</v>
      </c>
    </row>
    <row r="222" spans="1:15" x14ac:dyDescent="0.2">
      <c r="A222" s="10">
        <v>36469</v>
      </c>
      <c r="C222" s="1">
        <v>75.98</v>
      </c>
      <c r="D222" s="15">
        <v>20</v>
      </c>
      <c r="E222" s="14">
        <f t="shared" si="25"/>
        <v>95.98</v>
      </c>
      <c r="F222" s="6">
        <f t="shared" si="26"/>
        <v>-8.9809999999999945</v>
      </c>
      <c r="G222" s="11">
        <f t="shared" si="27"/>
        <v>-9.357157741196076E-2</v>
      </c>
      <c r="H222" s="8">
        <v>3.03</v>
      </c>
      <c r="I222" s="8">
        <v>2.6949999999999998</v>
      </c>
      <c r="J222" s="6">
        <f t="shared" si="30"/>
        <v>-0.13000000000000034</v>
      </c>
      <c r="K222" s="12">
        <f t="shared" si="29"/>
        <v>-4.8237476808905506E-2</v>
      </c>
      <c r="L222" s="6">
        <f t="shared" si="28"/>
        <v>0.33499999999999996</v>
      </c>
      <c r="M222" s="19">
        <v>3714739</v>
      </c>
      <c r="N222" s="17">
        <v>11742387.59</v>
      </c>
      <c r="O222" s="8">
        <f t="shared" si="31"/>
        <v>3.1610262766778501</v>
      </c>
    </row>
    <row r="223" spans="1:15" x14ac:dyDescent="0.2">
      <c r="A223" s="10">
        <v>36470</v>
      </c>
      <c r="C223" s="1">
        <v>69.203000000000003</v>
      </c>
      <c r="D223" s="15">
        <v>20</v>
      </c>
      <c r="E223" s="14">
        <f t="shared" si="25"/>
        <v>89.203000000000003</v>
      </c>
      <c r="F223" s="6">
        <f t="shared" si="26"/>
        <v>-6.777000000000001</v>
      </c>
      <c r="G223" s="11">
        <f t="shared" si="27"/>
        <v>-7.5972781184489316E-2</v>
      </c>
      <c r="H223" s="8">
        <v>3.03</v>
      </c>
      <c r="I223" s="8">
        <v>2.58</v>
      </c>
      <c r="J223" s="6">
        <f t="shared" si="30"/>
        <v>-0.11499999999999977</v>
      </c>
      <c r="K223" s="12">
        <f t="shared" si="29"/>
        <v>-4.4573643410852626E-2</v>
      </c>
      <c r="L223" s="6">
        <f t="shared" si="28"/>
        <v>0.44999999999999973</v>
      </c>
      <c r="M223" s="19">
        <v>3714739</v>
      </c>
      <c r="N223" s="17">
        <v>11742387.59</v>
      </c>
      <c r="O223" s="8">
        <f t="shared" si="31"/>
        <v>3.1610262766778501</v>
      </c>
    </row>
    <row r="224" spans="1:15" x14ac:dyDescent="0.2">
      <c r="A224" s="10">
        <v>36471</v>
      </c>
      <c r="C224" s="1">
        <v>78.144000000000005</v>
      </c>
      <c r="D224" s="15">
        <v>20</v>
      </c>
      <c r="E224" s="14">
        <f t="shared" si="25"/>
        <v>98.144000000000005</v>
      </c>
      <c r="F224" s="6">
        <f t="shared" si="26"/>
        <v>8.9410000000000025</v>
      </c>
      <c r="G224" s="11">
        <f t="shared" si="27"/>
        <v>9.1100831431366172E-2</v>
      </c>
      <c r="H224" s="8">
        <v>3.03</v>
      </c>
      <c r="I224" s="8">
        <v>2.58</v>
      </c>
      <c r="J224" s="6">
        <f t="shared" si="30"/>
        <v>0</v>
      </c>
      <c r="K224" s="12">
        <f t="shared" si="29"/>
        <v>0</v>
      </c>
      <c r="L224" s="6">
        <f t="shared" si="28"/>
        <v>0.44999999999999973</v>
      </c>
      <c r="M224" s="19">
        <v>3714739</v>
      </c>
      <c r="N224" s="17">
        <v>11742387.59</v>
      </c>
      <c r="O224" s="8">
        <f t="shared" si="31"/>
        <v>3.1610262766778501</v>
      </c>
    </row>
    <row r="225" spans="1:15" x14ac:dyDescent="0.2">
      <c r="A225" s="10">
        <v>36472</v>
      </c>
      <c r="C225" s="1">
        <v>86.710999999999999</v>
      </c>
      <c r="D225" s="15">
        <v>20</v>
      </c>
      <c r="E225" s="14">
        <f t="shared" si="25"/>
        <v>106.711</v>
      </c>
      <c r="F225" s="6">
        <f t="shared" si="26"/>
        <v>8.5669999999999931</v>
      </c>
      <c r="G225" s="11">
        <f t="shared" si="27"/>
        <v>8.0282257686648928E-2</v>
      </c>
      <c r="H225" s="8">
        <v>3.03</v>
      </c>
      <c r="I225" s="8">
        <v>2.58</v>
      </c>
      <c r="J225" s="6">
        <f t="shared" si="30"/>
        <v>0</v>
      </c>
      <c r="K225" s="12">
        <f t="shared" si="29"/>
        <v>0</v>
      </c>
      <c r="L225" s="6">
        <f t="shared" si="28"/>
        <v>0.44999999999999973</v>
      </c>
      <c r="M225" s="19">
        <v>3714739</v>
      </c>
      <c r="N225" s="17">
        <v>11742387.59</v>
      </c>
      <c r="O225" s="8">
        <f t="shared" si="31"/>
        <v>3.1610262766778501</v>
      </c>
    </row>
    <row r="226" spans="1:15" x14ac:dyDescent="0.2">
      <c r="A226" s="10">
        <v>36473</v>
      </c>
      <c r="C226" s="1">
        <v>83.111999999999995</v>
      </c>
      <c r="D226" s="15">
        <v>20</v>
      </c>
      <c r="E226" s="14">
        <f t="shared" si="25"/>
        <v>103.11199999999999</v>
      </c>
      <c r="F226" s="6">
        <f t="shared" si="26"/>
        <v>-3.5990000000000038</v>
      </c>
      <c r="G226" s="11">
        <f t="shared" si="27"/>
        <v>-3.4903793932810963E-2</v>
      </c>
      <c r="H226" s="8">
        <v>3.03</v>
      </c>
      <c r="I226" s="8">
        <v>2.5499999999999998</v>
      </c>
      <c r="J226" s="6">
        <f t="shared" si="30"/>
        <v>-3.0000000000000249E-2</v>
      </c>
      <c r="K226" s="12">
        <f t="shared" si="29"/>
        <v>-1.176470588235304E-2</v>
      </c>
      <c r="L226" s="6">
        <f t="shared" si="28"/>
        <v>0.48</v>
      </c>
      <c r="M226" s="19">
        <v>3714739</v>
      </c>
      <c r="N226" s="17">
        <v>11742387.59</v>
      </c>
      <c r="O226" s="8">
        <f t="shared" si="31"/>
        <v>3.1610262766778501</v>
      </c>
    </row>
    <row r="227" spans="1:15" x14ac:dyDescent="0.2">
      <c r="A227" s="10">
        <v>36474</v>
      </c>
      <c r="C227" s="1">
        <v>76.966999999999999</v>
      </c>
      <c r="D227" s="15">
        <v>20</v>
      </c>
      <c r="E227" s="14">
        <f t="shared" si="25"/>
        <v>96.966999999999999</v>
      </c>
      <c r="F227" s="6">
        <f t="shared" si="26"/>
        <v>-6.144999999999996</v>
      </c>
      <c r="G227" s="11">
        <f t="shared" si="27"/>
        <v>-6.3372075035836889E-2</v>
      </c>
      <c r="H227" s="8">
        <v>3.03</v>
      </c>
      <c r="I227" s="8">
        <v>2.395</v>
      </c>
      <c r="J227" s="6">
        <f t="shared" si="30"/>
        <v>-0.1549999999999998</v>
      </c>
      <c r="K227" s="12">
        <f t="shared" si="29"/>
        <v>-6.4718162839248347E-2</v>
      </c>
      <c r="L227" s="6">
        <f t="shared" si="28"/>
        <v>0.63499999999999979</v>
      </c>
      <c r="M227" s="19">
        <v>3714739</v>
      </c>
      <c r="N227" s="17">
        <v>11742387.59</v>
      </c>
      <c r="O227" s="8">
        <f t="shared" si="31"/>
        <v>3.1610262766778501</v>
      </c>
    </row>
    <row r="228" spans="1:15" x14ac:dyDescent="0.2">
      <c r="A228" s="10">
        <v>36475</v>
      </c>
      <c r="C228" s="1">
        <v>76.543999999999997</v>
      </c>
      <c r="D228" s="15">
        <v>20</v>
      </c>
      <c r="E228" s="14">
        <f t="shared" si="25"/>
        <v>96.543999999999997</v>
      </c>
      <c r="F228" s="6">
        <f t="shared" si="26"/>
        <v>-0.42300000000000182</v>
      </c>
      <c r="G228" s="11">
        <f t="shared" si="27"/>
        <v>-4.3814219423268337E-3</v>
      </c>
      <c r="H228" s="8">
        <v>3.03</v>
      </c>
      <c r="I228" s="8">
        <v>2.37</v>
      </c>
      <c r="J228" s="6">
        <f t="shared" si="30"/>
        <v>-2.4999999999999911E-2</v>
      </c>
      <c r="K228" s="12">
        <f t="shared" si="29"/>
        <v>-1.0548523206751016E-2</v>
      </c>
      <c r="L228" s="6">
        <f t="shared" si="28"/>
        <v>0.6599999999999997</v>
      </c>
      <c r="M228" s="19">
        <v>3714739</v>
      </c>
      <c r="N228" s="17">
        <v>11742387.59</v>
      </c>
      <c r="O228" s="8">
        <f t="shared" si="31"/>
        <v>3.1610262766778501</v>
      </c>
    </row>
    <row r="229" spans="1:15" x14ac:dyDescent="0.2">
      <c r="A229" s="10">
        <v>36476</v>
      </c>
      <c r="C229" s="1">
        <v>72.587000000000003</v>
      </c>
      <c r="D229" s="15">
        <v>20</v>
      </c>
      <c r="E229" s="14">
        <f t="shared" si="25"/>
        <v>92.587000000000003</v>
      </c>
      <c r="F229" s="6">
        <f t="shared" si="26"/>
        <v>-3.9569999999999936</v>
      </c>
      <c r="G229" s="11">
        <f t="shared" si="27"/>
        <v>-4.2738181386155656E-2</v>
      </c>
      <c r="H229" s="8">
        <v>3.03</v>
      </c>
      <c r="I229" s="8">
        <v>2.355</v>
      </c>
      <c r="J229" s="6">
        <f t="shared" si="30"/>
        <v>-1.5000000000000124E-2</v>
      </c>
      <c r="K229" s="12">
        <f t="shared" si="29"/>
        <v>-6.3694267515924099E-3</v>
      </c>
      <c r="L229" s="6">
        <f t="shared" si="28"/>
        <v>0.67499999999999982</v>
      </c>
      <c r="M229" s="19">
        <v>3714739</v>
      </c>
      <c r="N229" s="17">
        <v>11742387.59</v>
      </c>
      <c r="O229" s="8">
        <f t="shared" si="31"/>
        <v>3.1610262766778501</v>
      </c>
    </row>
    <row r="230" spans="1:15" x14ac:dyDescent="0.2">
      <c r="A230" s="10">
        <v>36477</v>
      </c>
      <c r="C230" s="1">
        <v>67.497</v>
      </c>
      <c r="D230" s="15">
        <v>20</v>
      </c>
      <c r="E230" s="14">
        <f t="shared" si="25"/>
        <v>87.497</v>
      </c>
      <c r="F230" s="6">
        <f t="shared" si="26"/>
        <v>-5.0900000000000034</v>
      </c>
      <c r="G230" s="11">
        <f t="shared" si="27"/>
        <v>-5.8173423088791656E-2</v>
      </c>
      <c r="H230" s="8">
        <v>3.03</v>
      </c>
      <c r="I230" s="8">
        <v>2.105</v>
      </c>
      <c r="J230" s="6">
        <f t="shared" si="30"/>
        <v>-0.25</v>
      </c>
      <c r="K230" s="12">
        <f t="shared" si="29"/>
        <v>-0.11876484560570072</v>
      </c>
      <c r="L230" s="6">
        <f t="shared" si="28"/>
        <v>0.92499999999999982</v>
      </c>
      <c r="M230" s="19">
        <v>3714739</v>
      </c>
      <c r="N230" s="17">
        <v>11742387.59</v>
      </c>
      <c r="O230" s="8">
        <f t="shared" si="31"/>
        <v>3.1610262766778501</v>
      </c>
    </row>
    <row r="231" spans="1:15" x14ac:dyDescent="0.2">
      <c r="A231" s="10">
        <v>36478</v>
      </c>
      <c r="C231" s="1">
        <v>71.713999999999999</v>
      </c>
      <c r="D231" s="15">
        <v>20</v>
      </c>
      <c r="E231" s="14">
        <f t="shared" si="25"/>
        <v>91.713999999999999</v>
      </c>
      <c r="F231" s="6">
        <f t="shared" si="26"/>
        <v>4.2169999999999987</v>
      </c>
      <c r="G231" s="11">
        <f t="shared" si="27"/>
        <v>4.5979894018361417E-2</v>
      </c>
      <c r="H231" s="8">
        <v>3.03</v>
      </c>
      <c r="I231" s="8">
        <v>2.105</v>
      </c>
      <c r="J231" s="6">
        <f t="shared" si="30"/>
        <v>0</v>
      </c>
      <c r="K231" s="12">
        <f t="shared" si="29"/>
        <v>0</v>
      </c>
      <c r="L231" s="6">
        <f t="shared" si="28"/>
        <v>0.92499999999999982</v>
      </c>
      <c r="M231" s="19">
        <v>3714739</v>
      </c>
      <c r="N231" s="17">
        <v>11742387.59</v>
      </c>
      <c r="O231" s="8">
        <f t="shared" si="31"/>
        <v>3.1610262766778501</v>
      </c>
    </row>
    <row r="232" spans="1:15" x14ac:dyDescent="0.2">
      <c r="A232" s="10">
        <v>36479</v>
      </c>
      <c r="C232" s="1">
        <v>78.478999999999999</v>
      </c>
      <c r="D232" s="15">
        <v>20</v>
      </c>
      <c r="E232" s="14">
        <f t="shared" si="25"/>
        <v>98.478999999999999</v>
      </c>
      <c r="F232" s="6">
        <f t="shared" si="26"/>
        <v>6.7650000000000006</v>
      </c>
      <c r="G232" s="11">
        <f t="shared" si="27"/>
        <v>6.8694848647935097E-2</v>
      </c>
      <c r="H232" s="8">
        <v>3.03</v>
      </c>
      <c r="I232" s="8">
        <v>2.105</v>
      </c>
      <c r="J232" s="6">
        <f t="shared" si="30"/>
        <v>0</v>
      </c>
      <c r="K232" s="12">
        <f t="shared" si="29"/>
        <v>0</v>
      </c>
      <c r="L232" s="6">
        <f t="shared" si="28"/>
        <v>0.92499999999999982</v>
      </c>
      <c r="M232" s="19">
        <v>3714739</v>
      </c>
      <c r="N232" s="17">
        <v>11742387.59</v>
      </c>
      <c r="O232" s="8">
        <f t="shared" si="31"/>
        <v>3.1610262766778501</v>
      </c>
    </row>
    <row r="233" spans="1:15" x14ac:dyDescent="0.2">
      <c r="A233" s="10">
        <v>36480</v>
      </c>
      <c r="C233" s="1">
        <v>86.611999999999995</v>
      </c>
      <c r="D233" s="15">
        <v>20</v>
      </c>
      <c r="E233" s="14">
        <f t="shared" si="25"/>
        <v>106.61199999999999</v>
      </c>
      <c r="F233" s="6">
        <f t="shared" si="26"/>
        <v>8.1329999999999956</v>
      </c>
      <c r="G233" s="11">
        <f t="shared" si="27"/>
        <v>7.6285971560424673E-2</v>
      </c>
      <c r="H233" s="8">
        <v>3.03</v>
      </c>
      <c r="I233" s="8">
        <v>2.27</v>
      </c>
      <c r="J233" s="6">
        <f t="shared" si="30"/>
        <v>0.16500000000000004</v>
      </c>
      <c r="K233" s="12">
        <f t="shared" si="29"/>
        <v>7.2687224669603534E-2</v>
      </c>
      <c r="L233" s="6">
        <f t="shared" si="28"/>
        <v>0.75999999999999979</v>
      </c>
      <c r="M233" s="19">
        <v>3714739</v>
      </c>
      <c r="N233" s="17">
        <v>11742387.59</v>
      </c>
      <c r="O233" s="8">
        <f t="shared" si="31"/>
        <v>3.1610262766778501</v>
      </c>
    </row>
    <row r="234" spans="1:15" x14ac:dyDescent="0.2">
      <c r="A234" s="10">
        <v>36481</v>
      </c>
      <c r="C234" s="1">
        <v>85.790999999999997</v>
      </c>
      <c r="D234" s="15">
        <v>20</v>
      </c>
      <c r="E234" s="14">
        <f t="shared" si="25"/>
        <v>105.791</v>
      </c>
      <c r="F234" s="6">
        <f t="shared" si="26"/>
        <v>-0.82099999999999795</v>
      </c>
      <c r="G234" s="11">
        <f t="shared" si="27"/>
        <v>-7.760584548780123E-3</v>
      </c>
      <c r="H234" s="8">
        <v>3.03</v>
      </c>
      <c r="I234" s="8">
        <v>2.1850000000000001</v>
      </c>
      <c r="J234" s="6">
        <f t="shared" si="30"/>
        <v>-8.4999999999999964E-2</v>
      </c>
      <c r="K234" s="12">
        <f t="shared" si="29"/>
        <v>-3.8901601830663601E-2</v>
      </c>
      <c r="L234" s="6">
        <f t="shared" si="28"/>
        <v>0.84499999999999975</v>
      </c>
      <c r="M234" s="19">
        <v>3714739</v>
      </c>
      <c r="N234" s="17">
        <v>11742387.59</v>
      </c>
      <c r="O234" s="8">
        <f t="shared" si="31"/>
        <v>3.1610262766778501</v>
      </c>
    </row>
    <row r="235" spans="1:15" x14ac:dyDescent="0.2">
      <c r="A235" s="10">
        <v>36482</v>
      </c>
      <c r="C235" s="1">
        <v>78.275999999999996</v>
      </c>
      <c r="D235" s="15">
        <v>20</v>
      </c>
      <c r="E235" s="14">
        <f t="shared" si="25"/>
        <v>98.275999999999996</v>
      </c>
      <c r="F235" s="6">
        <f t="shared" si="26"/>
        <v>-7.5150000000000006</v>
      </c>
      <c r="G235" s="11">
        <f t="shared" si="27"/>
        <v>-7.6468313728682499E-2</v>
      </c>
      <c r="H235" s="8">
        <v>3.03</v>
      </c>
      <c r="I235" s="8">
        <v>2.1949999999999998</v>
      </c>
      <c r="J235" s="6">
        <f t="shared" si="30"/>
        <v>9.9999999999997868E-3</v>
      </c>
      <c r="K235" s="12">
        <f t="shared" si="29"/>
        <v>4.55580865603635E-3</v>
      </c>
      <c r="L235" s="6">
        <f t="shared" si="28"/>
        <v>0.83499999999999996</v>
      </c>
      <c r="M235" s="19">
        <v>3714739</v>
      </c>
      <c r="N235" s="17">
        <v>11742387.59</v>
      </c>
      <c r="O235" s="8">
        <f t="shared" si="31"/>
        <v>3.1610262766778501</v>
      </c>
    </row>
    <row r="236" spans="1:15" x14ac:dyDescent="0.2">
      <c r="A236" s="10">
        <v>36483</v>
      </c>
      <c r="C236" s="1">
        <v>68.921000000000006</v>
      </c>
      <c r="D236" s="15">
        <v>20</v>
      </c>
      <c r="E236" s="14">
        <f t="shared" si="25"/>
        <v>88.921000000000006</v>
      </c>
      <c r="F236" s="6">
        <f t="shared" si="26"/>
        <v>-9.3549999999999898</v>
      </c>
      <c r="G236" s="11">
        <f t="shared" si="27"/>
        <v>-0.10520574442482641</v>
      </c>
      <c r="H236" s="8">
        <v>3.03</v>
      </c>
      <c r="I236" s="8">
        <v>2.2000000000000002</v>
      </c>
      <c r="J236" s="6">
        <f t="shared" si="30"/>
        <v>5.0000000000003375E-3</v>
      </c>
      <c r="K236" s="12">
        <f t="shared" si="29"/>
        <v>2.2727272727274261E-3</v>
      </c>
      <c r="L236" s="6">
        <f t="shared" si="28"/>
        <v>0.82999999999999963</v>
      </c>
      <c r="M236" s="19">
        <v>3714739</v>
      </c>
      <c r="N236" s="17">
        <v>11742387.59</v>
      </c>
      <c r="O236" s="8">
        <f t="shared" si="31"/>
        <v>3.1610262766778501</v>
      </c>
    </row>
    <row r="237" spans="1:15" x14ac:dyDescent="0.2">
      <c r="A237" s="10">
        <v>36484</v>
      </c>
      <c r="C237" s="1">
        <v>71.138999999999996</v>
      </c>
      <c r="D237" s="15">
        <v>20</v>
      </c>
      <c r="E237" s="14">
        <f t="shared" si="25"/>
        <v>91.138999999999996</v>
      </c>
      <c r="F237" s="6">
        <f t="shared" si="26"/>
        <v>2.2179999999999893</v>
      </c>
      <c r="G237" s="11">
        <f t="shared" si="27"/>
        <v>2.4336453110084481E-2</v>
      </c>
      <c r="H237" s="8">
        <v>3.03</v>
      </c>
      <c r="I237" s="8">
        <v>2.125</v>
      </c>
      <c r="J237" s="6">
        <f t="shared" si="30"/>
        <v>-7.5000000000000178E-2</v>
      </c>
      <c r="K237" s="12">
        <f t="shared" si="29"/>
        <v>-3.5294117647058906E-2</v>
      </c>
      <c r="L237" s="6">
        <f t="shared" si="28"/>
        <v>0.9049999999999998</v>
      </c>
      <c r="M237" s="19">
        <v>3714739</v>
      </c>
      <c r="N237" s="17">
        <v>11742387.59</v>
      </c>
      <c r="O237" s="8">
        <f t="shared" si="31"/>
        <v>3.1610262766778501</v>
      </c>
    </row>
    <row r="238" spans="1:15" x14ac:dyDescent="0.2">
      <c r="A238" s="10">
        <v>36485</v>
      </c>
      <c r="C238" s="1">
        <v>67.356999999999999</v>
      </c>
      <c r="D238" s="15">
        <v>20</v>
      </c>
      <c r="E238" s="14">
        <f t="shared" si="25"/>
        <v>87.356999999999999</v>
      </c>
      <c r="F238" s="6">
        <f t="shared" si="26"/>
        <v>-3.7819999999999965</v>
      </c>
      <c r="G238" s="11">
        <f t="shared" si="27"/>
        <v>-4.3293611273280866E-2</v>
      </c>
      <c r="H238" s="8">
        <v>3.03</v>
      </c>
      <c r="I238" s="8">
        <v>2.125</v>
      </c>
      <c r="J238" s="6">
        <f t="shared" si="30"/>
        <v>0</v>
      </c>
      <c r="K238" s="12">
        <f t="shared" si="29"/>
        <v>0</v>
      </c>
      <c r="L238" s="6">
        <f t="shared" si="28"/>
        <v>0.9049999999999998</v>
      </c>
      <c r="M238" s="19">
        <v>3714739</v>
      </c>
      <c r="N238" s="17">
        <v>11742387.59</v>
      </c>
      <c r="O238" s="8">
        <f t="shared" si="31"/>
        <v>3.1610262766778501</v>
      </c>
    </row>
    <row r="239" spans="1:15" x14ac:dyDescent="0.2">
      <c r="A239" s="10">
        <v>36486</v>
      </c>
      <c r="C239" s="1">
        <v>67.040999999999997</v>
      </c>
      <c r="D239" s="15">
        <v>20</v>
      </c>
      <c r="E239" s="14">
        <f t="shared" si="25"/>
        <v>87.040999999999997</v>
      </c>
      <c r="F239" s="6">
        <f t="shared" si="26"/>
        <v>-0.3160000000000025</v>
      </c>
      <c r="G239" s="11">
        <f t="shared" si="27"/>
        <v>-3.6304729954849155E-3</v>
      </c>
      <c r="H239" s="8">
        <v>3.03</v>
      </c>
      <c r="I239" s="8">
        <v>2.125</v>
      </c>
      <c r="J239" s="6">
        <f t="shared" si="30"/>
        <v>0</v>
      </c>
      <c r="K239" s="12">
        <f t="shared" si="29"/>
        <v>0</v>
      </c>
      <c r="L239" s="6">
        <f t="shared" si="28"/>
        <v>0.9049999999999998</v>
      </c>
      <c r="M239" s="19">
        <v>3714739</v>
      </c>
      <c r="N239" s="17">
        <v>11742387.59</v>
      </c>
      <c r="O239" s="8">
        <f t="shared" si="31"/>
        <v>3.1610262766778501</v>
      </c>
    </row>
    <row r="240" spans="1:15" x14ac:dyDescent="0.2">
      <c r="A240" s="10">
        <v>36487</v>
      </c>
      <c r="C240" s="1">
        <v>80.787999999999997</v>
      </c>
      <c r="D240" s="15">
        <v>20</v>
      </c>
      <c r="E240" s="14">
        <f t="shared" si="25"/>
        <v>100.788</v>
      </c>
      <c r="F240" s="6">
        <f t="shared" si="26"/>
        <v>13.747</v>
      </c>
      <c r="G240" s="11">
        <f t="shared" si="27"/>
        <v>0.1363952057784657</v>
      </c>
      <c r="H240" s="8">
        <v>3.03</v>
      </c>
      <c r="I240" s="8">
        <v>2.02</v>
      </c>
      <c r="J240" s="6">
        <f t="shared" si="30"/>
        <v>-0.10499999999999998</v>
      </c>
      <c r="K240" s="12">
        <f t="shared" si="29"/>
        <v>-5.1980198019801971E-2</v>
      </c>
      <c r="L240" s="6">
        <f t="shared" si="28"/>
        <v>1.0099999999999998</v>
      </c>
      <c r="M240" s="19">
        <v>3714739</v>
      </c>
      <c r="N240" s="17">
        <v>11742387.59</v>
      </c>
      <c r="O240" s="8">
        <f t="shared" si="31"/>
        <v>3.1610262766778501</v>
      </c>
    </row>
    <row r="241" spans="1:15" x14ac:dyDescent="0.2">
      <c r="A241" s="10">
        <v>36488</v>
      </c>
      <c r="C241" s="1">
        <v>111.486</v>
      </c>
      <c r="D241" s="15">
        <v>0</v>
      </c>
      <c r="E241" s="14">
        <f t="shared" si="25"/>
        <v>111.486</v>
      </c>
      <c r="F241" s="6">
        <f t="shared" si="26"/>
        <v>10.698000000000008</v>
      </c>
      <c r="G241" s="11">
        <f t="shared" si="27"/>
        <v>9.5958236908670211E-2</v>
      </c>
      <c r="H241" s="8">
        <v>3.03</v>
      </c>
      <c r="I241" s="8">
        <v>2.0350000000000001</v>
      </c>
      <c r="J241" s="6">
        <f t="shared" si="30"/>
        <v>1.5000000000000124E-2</v>
      </c>
      <c r="K241" s="12">
        <f t="shared" si="29"/>
        <v>7.371007371007432E-3</v>
      </c>
      <c r="L241" s="6">
        <f t="shared" si="28"/>
        <v>0.99499999999999966</v>
      </c>
      <c r="M241" s="19">
        <v>3714739</v>
      </c>
      <c r="N241" s="17">
        <v>11742387.59</v>
      </c>
      <c r="O241" s="8">
        <f t="shared" si="31"/>
        <v>3.1610262766778501</v>
      </c>
    </row>
    <row r="242" spans="1:15" x14ac:dyDescent="0.2">
      <c r="A242" s="10">
        <v>36489</v>
      </c>
      <c r="C242" s="1">
        <v>171.98699999999999</v>
      </c>
      <c r="D242" s="15">
        <v>0</v>
      </c>
      <c r="E242" s="14">
        <f t="shared" si="25"/>
        <v>171.98699999999999</v>
      </c>
      <c r="F242" s="6">
        <f t="shared" si="26"/>
        <v>60.500999999999991</v>
      </c>
      <c r="G242" s="11">
        <f t="shared" si="27"/>
        <v>0.35177658776535431</v>
      </c>
      <c r="H242" s="8">
        <v>3.03</v>
      </c>
      <c r="I242" s="8">
        <v>1.95</v>
      </c>
      <c r="J242" s="6">
        <f t="shared" si="30"/>
        <v>-8.5000000000000187E-2</v>
      </c>
      <c r="K242" s="12">
        <f t="shared" si="29"/>
        <v>-4.3589743589743685E-2</v>
      </c>
      <c r="L242" s="6">
        <f t="shared" si="28"/>
        <v>1.0799999999999998</v>
      </c>
      <c r="M242" s="19">
        <v>3714739</v>
      </c>
      <c r="N242" s="17">
        <v>11742387.59</v>
      </c>
      <c r="O242" s="8">
        <f t="shared" si="31"/>
        <v>3.1610262766778501</v>
      </c>
    </row>
    <row r="243" spans="1:15" x14ac:dyDescent="0.2">
      <c r="A243" s="10">
        <v>36490</v>
      </c>
      <c r="C243" s="1">
        <v>160.85599999999999</v>
      </c>
      <c r="D243" s="15">
        <v>0</v>
      </c>
      <c r="E243" s="14">
        <f t="shared" si="25"/>
        <v>160.85599999999999</v>
      </c>
      <c r="F243" s="6">
        <f t="shared" si="26"/>
        <v>-11.131</v>
      </c>
      <c r="G243" s="11">
        <f t="shared" si="27"/>
        <v>-6.9198537822648828E-2</v>
      </c>
      <c r="H243" s="8">
        <v>3.03</v>
      </c>
      <c r="I243" s="8">
        <v>1.95</v>
      </c>
      <c r="J243" s="6">
        <f t="shared" si="30"/>
        <v>0</v>
      </c>
      <c r="K243" s="12">
        <f t="shared" si="29"/>
        <v>0</v>
      </c>
      <c r="L243" s="6">
        <f t="shared" si="28"/>
        <v>1.0799999999999998</v>
      </c>
      <c r="M243" s="19">
        <v>3714739</v>
      </c>
      <c r="N243" s="17">
        <v>11742387.59</v>
      </c>
      <c r="O243" s="8">
        <f t="shared" si="31"/>
        <v>3.1610262766778501</v>
      </c>
    </row>
    <row r="244" spans="1:15" x14ac:dyDescent="0.2">
      <c r="A244" s="10">
        <v>36491</v>
      </c>
      <c r="C244" s="1">
        <v>105.693</v>
      </c>
      <c r="D244" s="15">
        <v>0</v>
      </c>
      <c r="E244" s="14">
        <f t="shared" si="25"/>
        <v>105.693</v>
      </c>
      <c r="F244" s="6">
        <f t="shared" si="26"/>
        <v>-55.162999999999997</v>
      </c>
      <c r="G244" s="11">
        <f t="shared" si="27"/>
        <v>-0.52191725090592567</v>
      </c>
      <c r="H244" s="8">
        <v>3.03</v>
      </c>
      <c r="I244" s="8">
        <v>1.95</v>
      </c>
      <c r="J244" s="6">
        <f t="shared" si="30"/>
        <v>0</v>
      </c>
      <c r="K244" s="12">
        <f t="shared" si="29"/>
        <v>0</v>
      </c>
      <c r="L244" s="6">
        <f t="shared" si="28"/>
        <v>1.0799999999999998</v>
      </c>
      <c r="M244" s="19">
        <v>3714739</v>
      </c>
      <c r="N244" s="17">
        <v>11742387.59</v>
      </c>
      <c r="O244" s="8">
        <f t="shared" si="31"/>
        <v>3.1610262766778501</v>
      </c>
    </row>
    <row r="245" spans="1:15" x14ac:dyDescent="0.2">
      <c r="A245" s="10">
        <v>36492</v>
      </c>
      <c r="C245" s="1">
        <v>101.19799999999999</v>
      </c>
      <c r="D245" s="15">
        <v>0</v>
      </c>
      <c r="E245" s="14">
        <f t="shared" si="25"/>
        <v>101.19799999999999</v>
      </c>
      <c r="F245" s="6">
        <f t="shared" si="26"/>
        <v>-4.4950000000000045</v>
      </c>
      <c r="G245" s="11">
        <f t="shared" si="27"/>
        <v>-4.4417873871025165E-2</v>
      </c>
      <c r="H245" s="8">
        <v>3.03</v>
      </c>
      <c r="I245" s="8">
        <v>1.95</v>
      </c>
      <c r="J245" s="6">
        <f t="shared" si="30"/>
        <v>0</v>
      </c>
      <c r="K245" s="12">
        <f t="shared" si="29"/>
        <v>0</v>
      </c>
      <c r="L245" s="6">
        <f t="shared" si="28"/>
        <v>1.0799999999999998</v>
      </c>
      <c r="M245" s="19">
        <v>3714739</v>
      </c>
      <c r="N245" s="17">
        <v>11742387.59</v>
      </c>
      <c r="O245" s="8">
        <f t="shared" si="31"/>
        <v>3.1610262766778501</v>
      </c>
    </row>
    <row r="246" spans="1:15" x14ac:dyDescent="0.2">
      <c r="A246" s="10">
        <v>36493</v>
      </c>
      <c r="C246" s="1">
        <v>89.316000000000003</v>
      </c>
      <c r="D246" s="15">
        <v>0</v>
      </c>
      <c r="E246" s="14">
        <f t="shared" si="25"/>
        <v>89.316000000000003</v>
      </c>
      <c r="F246" s="6">
        <f t="shared" si="26"/>
        <v>-11.881999999999991</v>
      </c>
      <c r="G246" s="11">
        <f t="shared" si="27"/>
        <v>-0.13303327511308152</v>
      </c>
      <c r="H246" s="8">
        <v>3.03</v>
      </c>
      <c r="I246" s="8">
        <v>1.95</v>
      </c>
      <c r="J246" s="6">
        <f t="shared" si="30"/>
        <v>0</v>
      </c>
      <c r="K246" s="12">
        <f t="shared" si="29"/>
        <v>0</v>
      </c>
      <c r="L246" s="6">
        <f t="shared" si="28"/>
        <v>1.0799999999999998</v>
      </c>
      <c r="M246" s="19">
        <v>3714739</v>
      </c>
      <c r="N246" s="17">
        <v>11742387.59</v>
      </c>
      <c r="O246" s="8">
        <f t="shared" si="31"/>
        <v>3.1610262766778501</v>
      </c>
    </row>
    <row r="247" spans="1:15" x14ac:dyDescent="0.2">
      <c r="A247" s="10">
        <v>36494</v>
      </c>
      <c r="C247" s="1">
        <v>121.86499999999999</v>
      </c>
      <c r="D247" s="15">
        <v>0</v>
      </c>
      <c r="E247" s="14">
        <f t="shared" si="25"/>
        <v>121.86499999999999</v>
      </c>
      <c r="F247" s="6">
        <f t="shared" si="26"/>
        <v>32.548999999999992</v>
      </c>
      <c r="G247" s="11">
        <f t="shared" si="27"/>
        <v>0.26709063307758579</v>
      </c>
      <c r="H247" s="8">
        <v>3.03</v>
      </c>
      <c r="I247" s="8">
        <v>2.2050000000000001</v>
      </c>
      <c r="J247" s="6">
        <f t="shared" si="30"/>
        <v>0.25500000000000012</v>
      </c>
      <c r="K247" s="12">
        <f t="shared" si="29"/>
        <v>0.11564625850340141</v>
      </c>
      <c r="L247" s="6">
        <f t="shared" si="28"/>
        <v>0.82499999999999973</v>
      </c>
      <c r="M247" s="19">
        <v>3714739</v>
      </c>
      <c r="N247" s="17">
        <v>11742387.59</v>
      </c>
      <c r="O247" s="8">
        <f t="shared" si="31"/>
        <v>3.1610262766778501</v>
      </c>
    </row>
    <row r="248" spans="1:15" x14ac:dyDescent="0.2">
      <c r="A248" s="10">
        <v>36495</v>
      </c>
      <c r="C248" s="1">
        <v>93.349000000000004</v>
      </c>
      <c r="D248" s="15">
        <v>20</v>
      </c>
      <c r="E248" s="14">
        <f t="shared" si="25"/>
        <v>113.349</v>
      </c>
      <c r="F248" s="6">
        <f t="shared" si="26"/>
        <v>-8.5159999999999911</v>
      </c>
      <c r="G248" s="11">
        <f t="shared" si="27"/>
        <v>-7.5130790743632422E-2</v>
      </c>
      <c r="H248" s="8">
        <v>2.11</v>
      </c>
      <c r="I248" s="8">
        <v>2.2149999999999999</v>
      </c>
      <c r="J248" s="6">
        <f t="shared" si="30"/>
        <v>9.9999999999997868E-3</v>
      </c>
      <c r="K248" s="12">
        <f t="shared" si="29"/>
        <v>4.5146726862301525E-3</v>
      </c>
      <c r="L248" s="6">
        <f t="shared" si="28"/>
        <v>-0.10499999999999998</v>
      </c>
      <c r="M248" s="19">
        <v>7869746</v>
      </c>
      <c r="N248" s="17">
        <v>20798549.41</v>
      </c>
      <c r="O248" s="8">
        <f t="shared" si="31"/>
        <v>2.6428488810185233</v>
      </c>
    </row>
    <row r="249" spans="1:15" x14ac:dyDescent="0.2">
      <c r="A249" s="10">
        <v>36496</v>
      </c>
      <c r="C249" s="1">
        <v>80.216999999999999</v>
      </c>
      <c r="D249" s="15">
        <v>20</v>
      </c>
      <c r="E249" s="14">
        <f t="shared" si="25"/>
        <v>100.217</v>
      </c>
      <c r="F249" s="6">
        <f t="shared" si="26"/>
        <v>-13.132000000000005</v>
      </c>
      <c r="G249" s="11">
        <f t="shared" si="27"/>
        <v>-0.13103565263378475</v>
      </c>
      <c r="H249" s="8">
        <v>2.11</v>
      </c>
      <c r="I249" s="8">
        <v>2.14</v>
      </c>
      <c r="J249" s="6">
        <f t="shared" si="30"/>
        <v>-7.4999999999999734E-2</v>
      </c>
      <c r="K249" s="12">
        <f t="shared" si="29"/>
        <v>-3.5046728971962489E-2</v>
      </c>
      <c r="L249" s="6">
        <f t="shared" si="28"/>
        <v>-3.0000000000000249E-2</v>
      </c>
      <c r="M249" s="19">
        <v>7869746</v>
      </c>
      <c r="N249" s="17">
        <v>20798549.41</v>
      </c>
      <c r="O249" s="8">
        <f t="shared" ref="O249:O279" si="32">+N249/M249</f>
        <v>2.6428488810185233</v>
      </c>
    </row>
    <row r="250" spans="1:15" x14ac:dyDescent="0.2">
      <c r="A250" s="10">
        <v>36497</v>
      </c>
      <c r="C250" s="1">
        <v>71.674999999999997</v>
      </c>
      <c r="D250" s="15">
        <v>20</v>
      </c>
      <c r="E250" s="14">
        <f t="shared" si="25"/>
        <v>91.674999999999997</v>
      </c>
      <c r="F250" s="6">
        <f t="shared" si="26"/>
        <v>-8.5420000000000016</v>
      </c>
      <c r="G250" s="11">
        <f t="shared" si="27"/>
        <v>-9.317698391055361E-2</v>
      </c>
      <c r="H250" s="8">
        <v>2.11</v>
      </c>
      <c r="I250" s="8">
        <v>2.16</v>
      </c>
      <c r="J250" s="6">
        <f t="shared" si="30"/>
        <v>2.0000000000000018E-2</v>
      </c>
      <c r="K250" s="12">
        <f t="shared" si="29"/>
        <v>9.2592592592592674E-3</v>
      </c>
      <c r="L250" s="6">
        <f t="shared" si="28"/>
        <v>-5.0000000000000266E-2</v>
      </c>
      <c r="M250" s="19">
        <v>7869746</v>
      </c>
      <c r="N250" s="17">
        <v>20798549.41</v>
      </c>
      <c r="O250" s="8">
        <f t="shared" si="32"/>
        <v>2.6428488810185233</v>
      </c>
    </row>
    <row r="251" spans="1:15" x14ac:dyDescent="0.2">
      <c r="A251" s="10">
        <v>36498</v>
      </c>
      <c r="C251" s="1">
        <v>87.293999999999997</v>
      </c>
      <c r="D251" s="15">
        <v>20</v>
      </c>
      <c r="E251" s="14">
        <f t="shared" si="25"/>
        <v>107.294</v>
      </c>
      <c r="F251" s="6">
        <f t="shared" si="26"/>
        <v>15.619</v>
      </c>
      <c r="G251" s="11">
        <f t="shared" si="27"/>
        <v>0.14557197979383749</v>
      </c>
      <c r="H251" s="8">
        <v>2.11</v>
      </c>
      <c r="I251" s="8">
        <v>2.1549999999999998</v>
      </c>
      <c r="J251" s="6">
        <f t="shared" si="30"/>
        <v>-5.0000000000003375E-3</v>
      </c>
      <c r="K251" s="12">
        <f t="shared" si="29"/>
        <v>-2.3201856148493448E-3</v>
      </c>
      <c r="L251" s="6">
        <f t="shared" si="28"/>
        <v>-4.4999999999999929E-2</v>
      </c>
      <c r="M251" s="19">
        <v>7869746</v>
      </c>
      <c r="N251" s="17">
        <v>20798549.41</v>
      </c>
      <c r="O251" s="8">
        <f t="shared" si="32"/>
        <v>2.6428488810185233</v>
      </c>
    </row>
    <row r="252" spans="1:15" x14ac:dyDescent="0.2">
      <c r="A252" s="10">
        <v>36499</v>
      </c>
      <c r="C252" s="1">
        <v>186.93299999999999</v>
      </c>
      <c r="D252" s="15">
        <v>20</v>
      </c>
      <c r="E252" s="14">
        <f t="shared" si="25"/>
        <v>206.93299999999999</v>
      </c>
      <c r="F252" s="6">
        <f t="shared" si="26"/>
        <v>99.638999999999996</v>
      </c>
      <c r="G252" s="11">
        <f t="shared" si="27"/>
        <v>0.48150367510256942</v>
      </c>
      <c r="H252" s="8">
        <v>2.11</v>
      </c>
      <c r="I252" s="8">
        <v>2.1549999999999998</v>
      </c>
      <c r="J252" s="6">
        <f t="shared" si="30"/>
        <v>0</v>
      </c>
      <c r="K252" s="12">
        <f t="shared" si="29"/>
        <v>0</v>
      </c>
      <c r="L252" s="6">
        <f t="shared" si="28"/>
        <v>-4.4999999999999929E-2</v>
      </c>
      <c r="M252" s="19">
        <v>7869746</v>
      </c>
      <c r="N252" s="17">
        <v>20798549.41</v>
      </c>
      <c r="O252" s="8">
        <f t="shared" si="32"/>
        <v>2.6428488810185233</v>
      </c>
    </row>
    <row r="253" spans="1:15" x14ac:dyDescent="0.2">
      <c r="A253" s="10">
        <v>36500</v>
      </c>
      <c r="C253" s="1">
        <v>272.64600000000002</v>
      </c>
      <c r="D253" s="15">
        <v>20</v>
      </c>
      <c r="E253" s="14">
        <f t="shared" si="25"/>
        <v>292.64600000000002</v>
      </c>
      <c r="F253" s="6">
        <f t="shared" si="26"/>
        <v>85.713000000000022</v>
      </c>
      <c r="G253" s="11">
        <f t="shared" si="27"/>
        <v>0.29288970291751815</v>
      </c>
      <c r="H253" s="8">
        <v>2.11</v>
      </c>
      <c r="I253" s="8">
        <v>2.1549999999999998</v>
      </c>
      <c r="J253" s="6">
        <f t="shared" si="30"/>
        <v>0</v>
      </c>
      <c r="K253" s="12">
        <f t="shared" si="29"/>
        <v>0</v>
      </c>
      <c r="L253" s="6">
        <f t="shared" si="28"/>
        <v>-4.4999999999999929E-2</v>
      </c>
      <c r="M253" s="19">
        <v>7869746</v>
      </c>
      <c r="N253" s="17">
        <v>20798549.41</v>
      </c>
      <c r="O253" s="8">
        <f t="shared" si="32"/>
        <v>2.6428488810185233</v>
      </c>
    </row>
    <row r="254" spans="1:15" x14ac:dyDescent="0.2">
      <c r="A254" s="10">
        <v>36501</v>
      </c>
      <c r="C254" s="1">
        <v>123.85599999999999</v>
      </c>
      <c r="D254" s="15">
        <v>20</v>
      </c>
      <c r="E254" s="14">
        <f t="shared" si="25"/>
        <v>143.85599999999999</v>
      </c>
      <c r="F254" s="6">
        <f t="shared" si="26"/>
        <v>-148.79000000000002</v>
      </c>
      <c r="G254" s="11">
        <f t="shared" si="27"/>
        <v>-1.0342981870759651</v>
      </c>
      <c r="H254" s="8">
        <v>2.11</v>
      </c>
      <c r="I254" s="8">
        <v>2.1850000000000001</v>
      </c>
      <c r="J254" s="6">
        <f t="shared" si="30"/>
        <v>3.0000000000000249E-2</v>
      </c>
      <c r="K254" s="12">
        <f t="shared" si="29"/>
        <v>1.3729977116704919E-2</v>
      </c>
      <c r="L254" s="6">
        <f t="shared" si="28"/>
        <v>-7.5000000000000178E-2</v>
      </c>
      <c r="M254" s="19">
        <v>7869746</v>
      </c>
      <c r="N254" s="17">
        <v>20798549.41</v>
      </c>
      <c r="O254" s="8">
        <f t="shared" si="32"/>
        <v>2.6428488810185233</v>
      </c>
    </row>
    <row r="255" spans="1:15" x14ac:dyDescent="0.2">
      <c r="A255" s="10">
        <v>36502</v>
      </c>
      <c r="C255" s="1">
        <v>86.241</v>
      </c>
      <c r="D255" s="15">
        <v>20</v>
      </c>
      <c r="E255" s="14">
        <f t="shared" si="25"/>
        <v>106.241</v>
      </c>
      <c r="F255" s="6">
        <f t="shared" si="26"/>
        <v>-37.614999999999995</v>
      </c>
      <c r="G255" s="11">
        <f t="shared" si="27"/>
        <v>-0.35405351982756184</v>
      </c>
      <c r="H255" s="8">
        <v>2.11</v>
      </c>
      <c r="I255" s="8">
        <v>2.1850000000000001</v>
      </c>
      <c r="J255" s="6">
        <f t="shared" si="30"/>
        <v>0</v>
      </c>
      <c r="K255" s="12">
        <f t="shared" si="29"/>
        <v>0</v>
      </c>
      <c r="L255" s="6">
        <f t="shared" si="28"/>
        <v>-7.5000000000000178E-2</v>
      </c>
      <c r="M255" s="19">
        <v>7869746</v>
      </c>
      <c r="N255" s="17">
        <v>20798549.41</v>
      </c>
      <c r="O255" s="8">
        <f t="shared" si="32"/>
        <v>2.6428488810185233</v>
      </c>
    </row>
    <row r="256" spans="1:15" x14ac:dyDescent="0.2">
      <c r="A256" s="10">
        <v>36503</v>
      </c>
      <c r="C256" s="1">
        <v>141.26</v>
      </c>
      <c r="D256" s="15">
        <v>20</v>
      </c>
      <c r="E256" s="14">
        <f t="shared" si="25"/>
        <v>161.26</v>
      </c>
      <c r="F256" s="6">
        <f t="shared" si="26"/>
        <v>55.018999999999991</v>
      </c>
      <c r="G256" s="11">
        <f t="shared" si="27"/>
        <v>0.34118194220513454</v>
      </c>
      <c r="H256" s="8">
        <v>2.11</v>
      </c>
      <c r="I256" s="8">
        <v>2.2400000000000002</v>
      </c>
      <c r="J256" s="6">
        <f t="shared" si="30"/>
        <v>5.500000000000016E-2</v>
      </c>
      <c r="K256" s="12">
        <f t="shared" si="29"/>
        <v>2.4553571428571497E-2</v>
      </c>
      <c r="L256" s="6">
        <f t="shared" si="28"/>
        <v>-0.13000000000000034</v>
      </c>
      <c r="M256" s="19">
        <v>7869746</v>
      </c>
      <c r="N256" s="17">
        <v>20798549.41</v>
      </c>
      <c r="O256" s="8">
        <f t="shared" si="32"/>
        <v>2.6428488810185233</v>
      </c>
    </row>
    <row r="257" spans="1:15" x14ac:dyDescent="0.2">
      <c r="A257" s="10">
        <v>36504</v>
      </c>
      <c r="C257" s="1">
        <v>149.42099999999999</v>
      </c>
      <c r="D257" s="15">
        <v>20</v>
      </c>
      <c r="E257" s="14">
        <f t="shared" si="25"/>
        <v>169.42099999999999</v>
      </c>
      <c r="F257" s="6">
        <f t="shared" si="26"/>
        <v>8.1610000000000014</v>
      </c>
      <c r="G257" s="11">
        <f t="shared" si="27"/>
        <v>4.8169943513495975E-2</v>
      </c>
      <c r="H257" s="8">
        <v>2.11</v>
      </c>
      <c r="I257" s="8">
        <v>2.2149999999999999</v>
      </c>
      <c r="J257" s="6">
        <f t="shared" si="30"/>
        <v>-2.5000000000000355E-2</v>
      </c>
      <c r="K257" s="12">
        <f t="shared" si="29"/>
        <v>-1.1286681715575782E-2</v>
      </c>
      <c r="L257" s="6">
        <f t="shared" si="28"/>
        <v>-0.10499999999999998</v>
      </c>
      <c r="M257" s="19">
        <v>7869746</v>
      </c>
      <c r="N257" s="17">
        <v>20798549.41</v>
      </c>
      <c r="O257" s="8">
        <f t="shared" si="32"/>
        <v>2.6428488810185233</v>
      </c>
    </row>
    <row r="258" spans="1:15" x14ac:dyDescent="0.2">
      <c r="A258" s="10">
        <v>36505</v>
      </c>
      <c r="C258" s="1">
        <v>100.271</v>
      </c>
      <c r="D258" s="15">
        <v>20</v>
      </c>
      <c r="E258" s="14">
        <f t="shared" si="25"/>
        <v>120.271</v>
      </c>
      <c r="F258" s="6">
        <f t="shared" si="26"/>
        <v>-49.149999999999991</v>
      </c>
      <c r="G258" s="11">
        <f t="shared" si="27"/>
        <v>-0.40866044183552136</v>
      </c>
      <c r="H258" s="8">
        <v>2.11</v>
      </c>
      <c r="I258" s="8">
        <v>2.2549999999999999</v>
      </c>
      <c r="J258" s="6">
        <f t="shared" si="30"/>
        <v>4.0000000000000036E-2</v>
      </c>
      <c r="K258" s="12">
        <f t="shared" si="29"/>
        <v>1.7738359201773853E-2</v>
      </c>
      <c r="L258" s="6">
        <f t="shared" si="28"/>
        <v>-0.14500000000000002</v>
      </c>
      <c r="M258" s="19">
        <v>7869746</v>
      </c>
      <c r="N258" s="17">
        <v>20798549.41</v>
      </c>
      <c r="O258" s="8">
        <f t="shared" si="32"/>
        <v>2.6428488810185233</v>
      </c>
    </row>
    <row r="259" spans="1:15" x14ac:dyDescent="0.2">
      <c r="A259" s="10">
        <v>36506</v>
      </c>
      <c r="C259" s="1">
        <v>121.26</v>
      </c>
      <c r="D259" s="15">
        <v>20</v>
      </c>
      <c r="E259" s="14">
        <f t="shared" si="25"/>
        <v>141.26</v>
      </c>
      <c r="F259" s="6">
        <f t="shared" si="26"/>
        <v>20.98899999999999</v>
      </c>
      <c r="G259" s="11">
        <f t="shared" si="27"/>
        <v>0.14858417103213925</v>
      </c>
      <c r="H259" s="8">
        <v>2.11</v>
      </c>
      <c r="I259" s="8">
        <v>2.2549999999999999</v>
      </c>
      <c r="J259" s="6">
        <f t="shared" si="30"/>
        <v>0</v>
      </c>
      <c r="K259" s="12">
        <f t="shared" si="29"/>
        <v>0</v>
      </c>
      <c r="L259" s="6">
        <f t="shared" si="28"/>
        <v>-0.14500000000000002</v>
      </c>
      <c r="M259" s="19">
        <v>7869746</v>
      </c>
      <c r="N259" s="17">
        <v>20798549.41</v>
      </c>
      <c r="O259" s="8">
        <f t="shared" si="32"/>
        <v>2.6428488810185233</v>
      </c>
    </row>
    <row r="260" spans="1:15" x14ac:dyDescent="0.2">
      <c r="A260" s="10">
        <v>36507</v>
      </c>
      <c r="C260" s="1">
        <v>226.17099999999999</v>
      </c>
      <c r="D260" s="15">
        <v>20</v>
      </c>
      <c r="E260" s="14">
        <f t="shared" si="25"/>
        <v>246.17099999999999</v>
      </c>
      <c r="F260" s="6">
        <f t="shared" si="26"/>
        <v>104.911</v>
      </c>
      <c r="G260" s="11">
        <f t="shared" si="27"/>
        <v>0.42617123869180368</v>
      </c>
      <c r="H260" s="8">
        <v>2.11</v>
      </c>
      <c r="I260" s="8">
        <v>2.2549999999999999</v>
      </c>
      <c r="J260" s="6">
        <f t="shared" si="30"/>
        <v>0</v>
      </c>
      <c r="K260" s="12">
        <f t="shared" si="29"/>
        <v>0</v>
      </c>
      <c r="L260" s="6">
        <f t="shared" si="28"/>
        <v>-0.14500000000000002</v>
      </c>
      <c r="M260" s="19">
        <v>7869746</v>
      </c>
      <c r="N260" s="17">
        <v>20798549.41</v>
      </c>
      <c r="O260" s="8">
        <f t="shared" si="32"/>
        <v>2.6428488810185233</v>
      </c>
    </row>
    <row r="261" spans="1:15" x14ac:dyDescent="0.2">
      <c r="A261" s="10">
        <v>36508</v>
      </c>
      <c r="C261" s="1">
        <v>180.69399999999999</v>
      </c>
      <c r="D261" s="15">
        <v>20</v>
      </c>
      <c r="E261" s="14">
        <f t="shared" ref="E261:E324" si="33">+C261+D261</f>
        <v>200.69399999999999</v>
      </c>
      <c r="F261" s="6">
        <f t="shared" ref="F261:F324" si="34">+E261-E260</f>
        <v>-45.477000000000004</v>
      </c>
      <c r="G261" s="11">
        <f t="shared" ref="G261:G324" si="35">+(E261-E260)/E261</f>
        <v>-0.22659870250231698</v>
      </c>
      <c r="H261" s="8">
        <v>2.11</v>
      </c>
      <c r="I261" s="8">
        <v>2.36</v>
      </c>
      <c r="J261" s="6">
        <f t="shared" si="30"/>
        <v>0.10499999999999998</v>
      </c>
      <c r="K261" s="12">
        <f t="shared" si="29"/>
        <v>4.4491525423728806E-2</v>
      </c>
      <c r="L261" s="6">
        <f t="shared" ref="L261:L324" si="36">+H261-I261</f>
        <v>-0.25</v>
      </c>
      <c r="M261" s="19">
        <v>7869746</v>
      </c>
      <c r="N261" s="17">
        <v>20798549.41</v>
      </c>
      <c r="O261" s="8">
        <f t="shared" si="32"/>
        <v>2.6428488810185233</v>
      </c>
    </row>
    <row r="262" spans="1:15" x14ac:dyDescent="0.2">
      <c r="A262" s="10">
        <v>36509</v>
      </c>
      <c r="C262" s="1">
        <v>308.04399999999998</v>
      </c>
      <c r="D262" s="15">
        <v>20</v>
      </c>
      <c r="E262" s="14">
        <f t="shared" si="33"/>
        <v>328.04399999999998</v>
      </c>
      <c r="F262" s="6">
        <f t="shared" si="34"/>
        <v>127.35</v>
      </c>
      <c r="G262" s="11">
        <f t="shared" si="35"/>
        <v>0.38821011815488166</v>
      </c>
      <c r="H262" s="8">
        <v>2.11</v>
      </c>
      <c r="I262" s="8">
        <v>2.4900000000000002</v>
      </c>
      <c r="J262" s="6">
        <f t="shared" si="30"/>
        <v>0.13000000000000034</v>
      </c>
      <c r="K262" s="12">
        <f t="shared" ref="K262:K325" si="37">+(I262-I261)/I262</f>
        <v>5.2208835341365591E-2</v>
      </c>
      <c r="L262" s="6">
        <f t="shared" si="36"/>
        <v>-0.38000000000000034</v>
      </c>
      <c r="M262" s="19">
        <v>7869746</v>
      </c>
      <c r="N262" s="17">
        <v>20798549.41</v>
      </c>
      <c r="O262" s="8">
        <f t="shared" si="32"/>
        <v>2.6428488810185233</v>
      </c>
    </row>
    <row r="263" spans="1:15" x14ac:dyDescent="0.2">
      <c r="A263" s="10">
        <v>36510</v>
      </c>
      <c r="C263" s="1">
        <v>246.34200000000001</v>
      </c>
      <c r="D263" s="15">
        <v>20</v>
      </c>
      <c r="E263" s="14">
        <f t="shared" si="33"/>
        <v>266.34199999999998</v>
      </c>
      <c r="F263" s="6">
        <f t="shared" si="34"/>
        <v>-61.701999999999998</v>
      </c>
      <c r="G263" s="11">
        <f t="shared" si="35"/>
        <v>-0.23166455159156274</v>
      </c>
      <c r="H263" s="8">
        <v>2.11</v>
      </c>
      <c r="I263" s="8">
        <v>2.5449999999999999</v>
      </c>
      <c r="J263" s="6">
        <f t="shared" ref="J263:J326" si="38">+I263-I262</f>
        <v>5.4999999999999716E-2</v>
      </c>
      <c r="K263" s="12">
        <f t="shared" si="37"/>
        <v>2.1611001964636431E-2</v>
      </c>
      <c r="L263" s="6">
        <f t="shared" si="36"/>
        <v>-0.43500000000000005</v>
      </c>
      <c r="M263" s="19">
        <v>7869746</v>
      </c>
      <c r="N263" s="17">
        <v>20798549.41</v>
      </c>
      <c r="O263" s="8">
        <f t="shared" si="32"/>
        <v>2.6428488810185233</v>
      </c>
    </row>
    <row r="264" spans="1:15" x14ac:dyDescent="0.2">
      <c r="A264" s="10">
        <v>36511</v>
      </c>
      <c r="C264" s="1">
        <v>144.64699999999999</v>
      </c>
      <c r="D264" s="15">
        <v>20</v>
      </c>
      <c r="E264" s="14">
        <f t="shared" si="33"/>
        <v>164.64699999999999</v>
      </c>
      <c r="F264" s="6">
        <f t="shared" si="34"/>
        <v>-101.69499999999999</v>
      </c>
      <c r="G264" s="11">
        <f t="shared" si="35"/>
        <v>-0.61765474014102895</v>
      </c>
      <c r="H264" s="8">
        <v>2.11</v>
      </c>
      <c r="I264" s="8">
        <v>2.52</v>
      </c>
      <c r="J264" s="6">
        <f t="shared" si="38"/>
        <v>-2.4999999999999911E-2</v>
      </c>
      <c r="K264" s="12">
        <f t="shared" si="37"/>
        <v>-9.9206349206348854E-3</v>
      </c>
      <c r="L264" s="6">
        <f t="shared" si="36"/>
        <v>-0.41000000000000014</v>
      </c>
      <c r="M264" s="19">
        <v>7869746</v>
      </c>
      <c r="N264" s="17">
        <v>20798549.41</v>
      </c>
      <c r="O264" s="8">
        <f t="shared" si="32"/>
        <v>2.6428488810185233</v>
      </c>
    </row>
    <row r="265" spans="1:15" x14ac:dyDescent="0.2">
      <c r="A265" s="10">
        <v>36512</v>
      </c>
      <c r="C265" s="1">
        <v>193</v>
      </c>
      <c r="D265" s="15">
        <v>20</v>
      </c>
      <c r="E265" s="14">
        <f t="shared" si="33"/>
        <v>213</v>
      </c>
      <c r="F265" s="6">
        <f t="shared" si="34"/>
        <v>48.353000000000009</v>
      </c>
      <c r="G265" s="11">
        <f t="shared" si="35"/>
        <v>0.22700938967136156</v>
      </c>
      <c r="H265" s="8">
        <v>2.11</v>
      </c>
      <c r="I265" s="8">
        <v>2.5499999999999998</v>
      </c>
      <c r="J265" s="6">
        <f t="shared" si="38"/>
        <v>2.9999999999999805E-2</v>
      </c>
      <c r="K265" s="12">
        <f t="shared" si="37"/>
        <v>1.1764705882352865E-2</v>
      </c>
      <c r="L265" s="6">
        <f t="shared" si="36"/>
        <v>-0.43999999999999995</v>
      </c>
      <c r="M265" s="19">
        <v>7869746</v>
      </c>
      <c r="N265" s="17">
        <v>20798549.41</v>
      </c>
      <c r="O265" s="8">
        <f t="shared" si="32"/>
        <v>2.6428488810185233</v>
      </c>
    </row>
    <row r="266" spans="1:15" x14ac:dyDescent="0.2">
      <c r="A266" s="10">
        <v>36513</v>
      </c>
      <c r="C266" s="1">
        <v>136.893</v>
      </c>
      <c r="D266" s="15">
        <v>20</v>
      </c>
      <c r="E266" s="14">
        <f t="shared" si="33"/>
        <v>156.893</v>
      </c>
      <c r="F266" s="6">
        <f t="shared" si="34"/>
        <v>-56.106999999999999</v>
      </c>
      <c r="G266" s="11">
        <f t="shared" si="35"/>
        <v>-0.35761315036362362</v>
      </c>
      <c r="H266" s="8">
        <v>2.11</v>
      </c>
      <c r="I266" s="8">
        <v>2.5499999999999998</v>
      </c>
      <c r="J266" s="6">
        <f t="shared" si="38"/>
        <v>0</v>
      </c>
      <c r="K266" s="12">
        <f t="shared" si="37"/>
        <v>0</v>
      </c>
      <c r="L266" s="6">
        <f t="shared" si="36"/>
        <v>-0.43999999999999995</v>
      </c>
      <c r="M266" s="19">
        <v>7869746</v>
      </c>
      <c r="N266" s="17">
        <v>20798549.41</v>
      </c>
      <c r="O266" s="8">
        <f t="shared" si="32"/>
        <v>2.6428488810185233</v>
      </c>
    </row>
    <row r="267" spans="1:15" x14ac:dyDescent="0.2">
      <c r="A267" s="10">
        <v>36514</v>
      </c>
      <c r="C267" s="1">
        <v>263.00700000000001</v>
      </c>
      <c r="D267" s="15">
        <v>20</v>
      </c>
      <c r="E267" s="14">
        <f t="shared" si="33"/>
        <v>283.00700000000001</v>
      </c>
      <c r="F267" s="6">
        <f t="shared" si="34"/>
        <v>126.114</v>
      </c>
      <c r="G267" s="11">
        <f t="shared" si="35"/>
        <v>0.44562148639432947</v>
      </c>
      <c r="H267" s="8">
        <v>2.11</v>
      </c>
      <c r="I267" s="8">
        <v>2.5499999999999998</v>
      </c>
      <c r="J267" s="6">
        <f t="shared" si="38"/>
        <v>0</v>
      </c>
      <c r="K267" s="12">
        <f t="shared" si="37"/>
        <v>0</v>
      </c>
      <c r="L267" s="6">
        <f t="shared" si="36"/>
        <v>-0.43999999999999995</v>
      </c>
      <c r="M267" s="19">
        <v>7869746</v>
      </c>
      <c r="N267" s="17">
        <v>20798549.41</v>
      </c>
      <c r="O267" s="8">
        <f t="shared" si="32"/>
        <v>2.6428488810185233</v>
      </c>
    </row>
    <row r="268" spans="1:15" x14ac:dyDescent="0.2">
      <c r="A268" s="10">
        <v>36515</v>
      </c>
      <c r="C268" s="1">
        <v>344.63799999999998</v>
      </c>
      <c r="D268" s="15">
        <v>20</v>
      </c>
      <c r="E268" s="14">
        <f t="shared" si="33"/>
        <v>364.63799999999998</v>
      </c>
      <c r="F268" s="6">
        <f t="shared" si="34"/>
        <v>81.630999999999972</v>
      </c>
      <c r="G268" s="11">
        <f t="shared" si="35"/>
        <v>0.22386860393047345</v>
      </c>
      <c r="H268" s="8">
        <v>2.11</v>
      </c>
      <c r="I268" s="8">
        <v>2.69</v>
      </c>
      <c r="J268" s="6">
        <f t="shared" si="38"/>
        <v>0.14000000000000012</v>
      </c>
      <c r="K268" s="12">
        <f t="shared" si="37"/>
        <v>5.2044609665427559E-2</v>
      </c>
      <c r="L268" s="6">
        <f t="shared" si="36"/>
        <v>-0.58000000000000007</v>
      </c>
      <c r="M268" s="19">
        <v>7869746</v>
      </c>
      <c r="N268" s="17">
        <v>20798549.41</v>
      </c>
      <c r="O268" s="8">
        <f t="shared" si="32"/>
        <v>2.6428488810185233</v>
      </c>
    </row>
    <row r="269" spans="1:15" x14ac:dyDescent="0.2">
      <c r="A269" s="10">
        <v>36516</v>
      </c>
      <c r="C269" s="1">
        <v>356.03</v>
      </c>
      <c r="D269" s="15">
        <v>20</v>
      </c>
      <c r="E269" s="14">
        <f t="shared" si="33"/>
        <v>376.03</v>
      </c>
      <c r="F269" s="6">
        <f t="shared" si="34"/>
        <v>11.391999999999996</v>
      </c>
      <c r="G269" s="11">
        <f t="shared" si="35"/>
        <v>3.0295455149855054E-2</v>
      </c>
      <c r="H269" s="8">
        <v>2.11</v>
      </c>
      <c r="I269" s="8">
        <v>2.5950000000000002</v>
      </c>
      <c r="J269" s="6">
        <f t="shared" si="38"/>
        <v>-9.4999999999999751E-2</v>
      </c>
      <c r="K269" s="12">
        <f t="shared" si="37"/>
        <v>-3.6608863198458477E-2</v>
      </c>
      <c r="L269" s="6">
        <f t="shared" si="36"/>
        <v>-0.48500000000000032</v>
      </c>
      <c r="M269" s="19">
        <v>7869746</v>
      </c>
      <c r="N269" s="17">
        <v>20798549.41</v>
      </c>
      <c r="O269" s="8">
        <f t="shared" si="32"/>
        <v>2.6428488810185233</v>
      </c>
    </row>
    <row r="270" spans="1:15" x14ac:dyDescent="0.2">
      <c r="A270" s="10">
        <v>36517</v>
      </c>
      <c r="C270" s="1">
        <v>322.03500000000003</v>
      </c>
      <c r="D270" s="15">
        <v>45</v>
      </c>
      <c r="E270" s="14">
        <f t="shared" si="33"/>
        <v>367.03500000000003</v>
      </c>
      <c r="F270" s="6">
        <f t="shared" si="34"/>
        <v>-8.9949999999999477</v>
      </c>
      <c r="G270" s="11">
        <f t="shared" si="35"/>
        <v>-2.4507199585870412E-2</v>
      </c>
      <c r="H270" s="8">
        <v>2.11</v>
      </c>
      <c r="I270" s="8">
        <v>2.4350000000000001</v>
      </c>
      <c r="J270" s="6">
        <f t="shared" si="38"/>
        <v>-0.16000000000000014</v>
      </c>
      <c r="K270" s="12">
        <f t="shared" si="37"/>
        <v>-6.5708418891170489E-2</v>
      </c>
      <c r="L270" s="6">
        <f t="shared" si="36"/>
        <v>-0.32500000000000018</v>
      </c>
      <c r="M270" s="19">
        <v>7869746</v>
      </c>
      <c r="N270" s="17">
        <v>20798549.41</v>
      </c>
      <c r="O270" s="8">
        <f t="shared" si="32"/>
        <v>2.6428488810185233</v>
      </c>
    </row>
    <row r="271" spans="1:15" x14ac:dyDescent="0.2">
      <c r="A271" s="10">
        <v>36518</v>
      </c>
      <c r="C271" s="1">
        <v>244.506</v>
      </c>
      <c r="D271" s="15">
        <v>45</v>
      </c>
      <c r="E271" s="14">
        <f t="shared" si="33"/>
        <v>289.50599999999997</v>
      </c>
      <c r="F271" s="6">
        <f t="shared" si="34"/>
        <v>-77.529000000000053</v>
      </c>
      <c r="G271" s="11">
        <f t="shared" si="35"/>
        <v>-0.26779755859982196</v>
      </c>
      <c r="H271" s="8">
        <v>2.11</v>
      </c>
      <c r="I271" s="8">
        <v>2.415</v>
      </c>
      <c r="J271" s="6">
        <f t="shared" si="38"/>
        <v>-2.0000000000000018E-2</v>
      </c>
      <c r="K271" s="12">
        <f t="shared" si="37"/>
        <v>-8.2815734989648108E-3</v>
      </c>
      <c r="L271" s="6">
        <f t="shared" si="36"/>
        <v>-0.30500000000000016</v>
      </c>
      <c r="M271" s="19">
        <v>7869746</v>
      </c>
      <c r="N271" s="17">
        <v>20798549.41</v>
      </c>
      <c r="O271" s="8">
        <f t="shared" si="32"/>
        <v>2.6428488810185233</v>
      </c>
    </row>
    <row r="272" spans="1:15" x14ac:dyDescent="0.2">
      <c r="A272" s="10">
        <v>36519</v>
      </c>
      <c r="C272" s="1">
        <v>278.959</v>
      </c>
      <c r="D272" s="15">
        <v>45</v>
      </c>
      <c r="E272" s="14">
        <f t="shared" si="33"/>
        <v>323.959</v>
      </c>
      <c r="F272" s="6">
        <f t="shared" si="34"/>
        <v>34.453000000000031</v>
      </c>
      <c r="G272" s="11">
        <f t="shared" si="35"/>
        <v>0.106349877607969</v>
      </c>
      <c r="H272" s="8">
        <v>2.11</v>
      </c>
      <c r="I272" s="8">
        <v>2.415</v>
      </c>
      <c r="J272" s="6">
        <f t="shared" si="38"/>
        <v>0</v>
      </c>
      <c r="K272" s="12">
        <f t="shared" si="37"/>
        <v>0</v>
      </c>
      <c r="L272" s="6">
        <f t="shared" si="36"/>
        <v>-0.30500000000000016</v>
      </c>
      <c r="M272" s="19">
        <v>7869746</v>
      </c>
      <c r="N272" s="17">
        <v>20798549.41</v>
      </c>
      <c r="O272" s="8">
        <f t="shared" si="32"/>
        <v>2.6428488810185233</v>
      </c>
    </row>
    <row r="273" spans="1:15" x14ac:dyDescent="0.2">
      <c r="A273" s="10">
        <v>36520</v>
      </c>
      <c r="C273" s="1">
        <v>212.28700000000001</v>
      </c>
      <c r="D273" s="15">
        <v>45</v>
      </c>
      <c r="E273" s="14">
        <f t="shared" si="33"/>
        <v>257.28700000000003</v>
      </c>
      <c r="F273" s="6">
        <f t="shared" si="34"/>
        <v>-66.671999999999969</v>
      </c>
      <c r="G273" s="11">
        <f t="shared" si="35"/>
        <v>-0.25913474058152941</v>
      </c>
      <c r="H273" s="8">
        <v>2.11</v>
      </c>
      <c r="I273" s="8">
        <v>2.415</v>
      </c>
      <c r="J273" s="6">
        <f t="shared" si="38"/>
        <v>0</v>
      </c>
      <c r="K273" s="12">
        <f t="shared" si="37"/>
        <v>0</v>
      </c>
      <c r="L273" s="6">
        <f t="shared" si="36"/>
        <v>-0.30500000000000016</v>
      </c>
      <c r="M273" s="19">
        <v>7869746</v>
      </c>
      <c r="N273" s="17">
        <v>20798549.41</v>
      </c>
      <c r="O273" s="8">
        <f t="shared" si="32"/>
        <v>2.6428488810185233</v>
      </c>
    </row>
    <row r="274" spans="1:15" x14ac:dyDescent="0.2">
      <c r="A274" s="10">
        <v>36521</v>
      </c>
      <c r="C274" s="1">
        <v>206.84</v>
      </c>
      <c r="D274" s="15">
        <v>45</v>
      </c>
      <c r="E274" s="14">
        <f t="shared" si="33"/>
        <v>251.84</v>
      </c>
      <c r="F274" s="6">
        <f t="shared" si="34"/>
        <v>-5.4470000000000312</v>
      </c>
      <c r="G274" s="11">
        <f t="shared" si="35"/>
        <v>-2.1628811944091612E-2</v>
      </c>
      <c r="H274" s="8">
        <v>2.11</v>
      </c>
      <c r="I274" s="8">
        <v>2.415</v>
      </c>
      <c r="J274" s="6">
        <f t="shared" si="38"/>
        <v>0</v>
      </c>
      <c r="K274" s="12">
        <f t="shared" si="37"/>
        <v>0</v>
      </c>
      <c r="L274" s="6">
        <f t="shared" si="36"/>
        <v>-0.30500000000000016</v>
      </c>
      <c r="M274" s="19">
        <v>7869746</v>
      </c>
      <c r="N274" s="17">
        <v>20798549.41</v>
      </c>
      <c r="O274" s="8">
        <f t="shared" si="32"/>
        <v>2.6428488810185233</v>
      </c>
    </row>
    <row r="275" spans="1:15" x14ac:dyDescent="0.2">
      <c r="A275" s="10">
        <v>36522</v>
      </c>
      <c r="C275" s="1">
        <v>309.40100000000001</v>
      </c>
      <c r="D275" s="15">
        <v>45</v>
      </c>
      <c r="E275" s="14">
        <f t="shared" si="33"/>
        <v>354.40100000000001</v>
      </c>
      <c r="F275" s="6">
        <f t="shared" si="34"/>
        <v>102.56100000000001</v>
      </c>
      <c r="G275" s="11">
        <f t="shared" si="35"/>
        <v>0.28939252428745971</v>
      </c>
      <c r="H275" s="8">
        <v>2.11</v>
      </c>
      <c r="I275" s="8">
        <v>2.34</v>
      </c>
      <c r="J275" s="6">
        <f t="shared" si="38"/>
        <v>-7.5000000000000178E-2</v>
      </c>
      <c r="K275" s="12">
        <f t="shared" si="37"/>
        <v>-3.2051282051282132E-2</v>
      </c>
      <c r="L275" s="6">
        <f t="shared" si="36"/>
        <v>-0.22999999999999998</v>
      </c>
      <c r="M275" s="19">
        <v>7869746</v>
      </c>
      <c r="N275" s="17">
        <v>20798549.41</v>
      </c>
      <c r="O275" s="8">
        <f t="shared" si="32"/>
        <v>2.6428488810185233</v>
      </c>
    </row>
    <row r="276" spans="1:15" x14ac:dyDescent="0.2">
      <c r="A276" s="10">
        <v>36523</v>
      </c>
      <c r="C276" s="1">
        <v>204.108</v>
      </c>
      <c r="D276" s="15">
        <v>45</v>
      </c>
      <c r="E276" s="14">
        <f t="shared" si="33"/>
        <v>249.108</v>
      </c>
      <c r="F276" s="6">
        <f t="shared" si="34"/>
        <v>-105.29300000000001</v>
      </c>
      <c r="G276" s="11">
        <f t="shared" si="35"/>
        <v>-0.4226801226777141</v>
      </c>
      <c r="H276" s="8">
        <v>2.11</v>
      </c>
      <c r="I276" s="8">
        <v>2.2850000000000001</v>
      </c>
      <c r="J276" s="6">
        <f t="shared" si="38"/>
        <v>-5.4999999999999716E-2</v>
      </c>
      <c r="K276" s="12">
        <f t="shared" si="37"/>
        <v>-2.4070021881837947E-2</v>
      </c>
      <c r="L276" s="6">
        <f t="shared" si="36"/>
        <v>-0.17500000000000027</v>
      </c>
      <c r="M276" s="19">
        <v>7869746</v>
      </c>
      <c r="N276" s="17">
        <v>20798549.41</v>
      </c>
      <c r="O276" s="8">
        <f t="shared" si="32"/>
        <v>2.6428488810185233</v>
      </c>
    </row>
    <row r="277" spans="1:15" x14ac:dyDescent="0.2">
      <c r="A277" s="10">
        <v>36524</v>
      </c>
      <c r="C277" s="1">
        <v>143.108</v>
      </c>
      <c r="D277" s="15">
        <v>45</v>
      </c>
      <c r="E277" s="14">
        <f t="shared" si="33"/>
        <v>188.108</v>
      </c>
      <c r="F277" s="6">
        <f t="shared" si="34"/>
        <v>-61</v>
      </c>
      <c r="G277" s="11">
        <f t="shared" si="35"/>
        <v>-0.3242817955642503</v>
      </c>
      <c r="H277" s="8">
        <v>2.11</v>
      </c>
      <c r="I277" s="8">
        <v>2.3050000000000002</v>
      </c>
      <c r="J277" s="6">
        <f t="shared" si="38"/>
        <v>2.0000000000000018E-2</v>
      </c>
      <c r="K277" s="12">
        <f t="shared" si="37"/>
        <v>8.6767895878525018E-3</v>
      </c>
      <c r="L277" s="6">
        <f t="shared" si="36"/>
        <v>-0.19500000000000028</v>
      </c>
      <c r="M277" s="19">
        <v>7869746</v>
      </c>
      <c r="N277" s="17">
        <v>20798549.41</v>
      </c>
      <c r="O277" s="8">
        <f>+N277/M277</f>
        <v>2.6428488810185233</v>
      </c>
    </row>
    <row r="278" spans="1:15" x14ac:dyDescent="0.2">
      <c r="A278" s="10">
        <v>36525</v>
      </c>
      <c r="C278" s="1">
        <v>180.887</v>
      </c>
      <c r="D278" s="15">
        <v>45</v>
      </c>
      <c r="E278" s="14">
        <f t="shared" si="33"/>
        <v>225.887</v>
      </c>
      <c r="F278" s="6">
        <f t="shared" si="34"/>
        <v>37.778999999999996</v>
      </c>
      <c r="G278" s="11">
        <f t="shared" si="35"/>
        <v>0.16724734048440149</v>
      </c>
      <c r="H278" s="8">
        <v>2.11</v>
      </c>
      <c r="I278" s="8">
        <v>2.2599999999999998</v>
      </c>
      <c r="J278" s="6">
        <f t="shared" si="38"/>
        <v>-4.5000000000000373E-2</v>
      </c>
      <c r="K278" s="12">
        <f t="shared" si="37"/>
        <v>-1.9911504424778927E-2</v>
      </c>
      <c r="L278" s="6">
        <f t="shared" si="36"/>
        <v>-0.14999999999999991</v>
      </c>
      <c r="M278" s="19">
        <v>7869746</v>
      </c>
      <c r="N278" s="17">
        <v>20798549.41</v>
      </c>
      <c r="O278" s="8">
        <f t="shared" si="32"/>
        <v>2.6428488810185233</v>
      </c>
    </row>
    <row r="279" spans="1:15" x14ac:dyDescent="0.2">
      <c r="A279" s="10">
        <v>36526</v>
      </c>
      <c r="C279" s="1">
        <v>107.014</v>
      </c>
      <c r="D279" s="15">
        <v>20</v>
      </c>
      <c r="E279" s="14">
        <f t="shared" si="33"/>
        <v>127.014</v>
      </c>
      <c r="F279" s="6">
        <f t="shared" si="34"/>
        <v>-98.873000000000005</v>
      </c>
      <c r="G279" s="11">
        <f t="shared" si="35"/>
        <v>-0.77844174657911736</v>
      </c>
      <c r="H279" s="8">
        <v>2.34</v>
      </c>
      <c r="I279" s="8">
        <v>2.2549999999999999</v>
      </c>
      <c r="J279" s="6">
        <f t="shared" si="38"/>
        <v>-4.9999999999998934E-3</v>
      </c>
      <c r="K279" s="12">
        <f t="shared" si="37"/>
        <v>-2.2172949002216822E-3</v>
      </c>
      <c r="L279" s="6">
        <f t="shared" si="36"/>
        <v>8.4999999999999964E-2</v>
      </c>
      <c r="M279" s="19">
        <v>7584948</v>
      </c>
      <c r="N279" s="17">
        <v>21470674</v>
      </c>
      <c r="O279" s="8">
        <f t="shared" si="32"/>
        <v>2.830694950051075</v>
      </c>
    </row>
    <row r="280" spans="1:15" x14ac:dyDescent="0.2">
      <c r="A280" s="10">
        <v>36527</v>
      </c>
      <c r="C280" s="1">
        <v>93.274000000000001</v>
      </c>
      <c r="D280" s="15">
        <v>20</v>
      </c>
      <c r="E280" s="14">
        <f t="shared" si="33"/>
        <v>113.274</v>
      </c>
      <c r="F280" s="6">
        <f t="shared" si="34"/>
        <v>-13.739999999999995</v>
      </c>
      <c r="G280" s="11">
        <f t="shared" si="35"/>
        <v>-0.12129879760580535</v>
      </c>
      <c r="H280" s="8">
        <v>2.34</v>
      </c>
      <c r="I280" s="8">
        <v>2.2549999999999999</v>
      </c>
      <c r="J280" s="6">
        <f t="shared" si="38"/>
        <v>0</v>
      </c>
      <c r="K280" s="12">
        <f t="shared" si="37"/>
        <v>0</v>
      </c>
      <c r="L280" s="6">
        <f t="shared" si="36"/>
        <v>8.4999999999999964E-2</v>
      </c>
      <c r="M280" s="19">
        <v>7584948</v>
      </c>
      <c r="N280" s="17">
        <v>21470674</v>
      </c>
      <c r="O280" s="8">
        <f t="shared" ref="O280:O310" si="39">+N280/M280</f>
        <v>2.830694950051075</v>
      </c>
    </row>
    <row r="281" spans="1:15" x14ac:dyDescent="0.2">
      <c r="A281" s="10">
        <v>36528</v>
      </c>
      <c r="C281" s="1">
        <v>169.042</v>
      </c>
      <c r="D281" s="15">
        <v>20</v>
      </c>
      <c r="E281" s="14">
        <f t="shared" si="33"/>
        <v>189.042</v>
      </c>
      <c r="F281" s="6">
        <f t="shared" si="34"/>
        <v>75.768000000000001</v>
      </c>
      <c r="G281" s="11">
        <f t="shared" si="35"/>
        <v>0.40079982226171962</v>
      </c>
      <c r="H281" s="8">
        <v>2.34</v>
      </c>
      <c r="I281" s="8">
        <v>2.2549999999999999</v>
      </c>
      <c r="J281" s="6">
        <f t="shared" si="38"/>
        <v>0</v>
      </c>
      <c r="K281" s="12">
        <f t="shared" si="37"/>
        <v>0</v>
      </c>
      <c r="L281" s="6">
        <f t="shared" si="36"/>
        <v>8.4999999999999964E-2</v>
      </c>
      <c r="M281" s="19">
        <v>7584948</v>
      </c>
      <c r="N281" s="17">
        <v>21470674</v>
      </c>
      <c r="O281" s="8">
        <f t="shared" si="39"/>
        <v>2.830694950051075</v>
      </c>
    </row>
    <row r="282" spans="1:15" x14ac:dyDescent="0.2">
      <c r="A282" s="10">
        <v>36529</v>
      </c>
      <c r="C282" s="1">
        <v>324.38200000000001</v>
      </c>
      <c r="D282" s="15">
        <v>20</v>
      </c>
      <c r="E282" s="14">
        <f t="shared" si="33"/>
        <v>344.38200000000001</v>
      </c>
      <c r="F282" s="6">
        <f t="shared" si="34"/>
        <v>155.34</v>
      </c>
      <c r="G282" s="11">
        <f t="shared" si="35"/>
        <v>0.45106887119535866</v>
      </c>
      <c r="H282" s="8">
        <v>2.34</v>
      </c>
      <c r="I282" s="8">
        <v>2.2549999999999999</v>
      </c>
      <c r="J282" s="6">
        <f t="shared" si="38"/>
        <v>0</v>
      </c>
      <c r="K282" s="12">
        <f t="shared" si="37"/>
        <v>0</v>
      </c>
      <c r="L282" s="6">
        <f t="shared" si="36"/>
        <v>8.4999999999999964E-2</v>
      </c>
      <c r="M282" s="19">
        <v>7584948</v>
      </c>
      <c r="N282" s="17">
        <v>21470674</v>
      </c>
      <c r="O282" s="8">
        <f t="shared" si="39"/>
        <v>2.830694950051075</v>
      </c>
    </row>
    <row r="283" spans="1:15" x14ac:dyDescent="0.2">
      <c r="A283" s="10">
        <v>36530</v>
      </c>
      <c r="C283" s="1">
        <v>236.08099999999999</v>
      </c>
      <c r="D283" s="15">
        <v>20</v>
      </c>
      <c r="E283" s="14">
        <f t="shared" si="33"/>
        <v>256.08100000000002</v>
      </c>
      <c r="F283" s="6">
        <f t="shared" si="34"/>
        <v>-88.300999999999988</v>
      </c>
      <c r="G283" s="11">
        <f t="shared" si="35"/>
        <v>-0.3448166790976292</v>
      </c>
      <c r="H283" s="8">
        <v>2.34</v>
      </c>
      <c r="I283" s="8">
        <v>2.145</v>
      </c>
      <c r="J283" s="6">
        <f t="shared" si="38"/>
        <v>-0.10999999999999988</v>
      </c>
      <c r="K283" s="12">
        <f t="shared" si="37"/>
        <v>-5.1282051282051225E-2</v>
      </c>
      <c r="L283" s="6">
        <f t="shared" si="36"/>
        <v>0.19499999999999984</v>
      </c>
      <c r="M283" s="19">
        <v>7584948</v>
      </c>
      <c r="N283" s="17">
        <v>21470674</v>
      </c>
      <c r="O283" s="8">
        <f t="shared" si="39"/>
        <v>2.830694950051075</v>
      </c>
    </row>
    <row r="284" spans="1:15" x14ac:dyDescent="0.2">
      <c r="A284" s="10">
        <v>36531</v>
      </c>
      <c r="C284" s="1">
        <v>153.28100000000001</v>
      </c>
      <c r="D284" s="15">
        <v>20</v>
      </c>
      <c r="E284" s="14">
        <f t="shared" si="33"/>
        <v>173.28100000000001</v>
      </c>
      <c r="F284" s="6">
        <f t="shared" si="34"/>
        <v>-82.800000000000011</v>
      </c>
      <c r="G284" s="11">
        <f t="shared" si="35"/>
        <v>-0.4778365775820777</v>
      </c>
      <c r="H284" s="8">
        <v>2.34</v>
      </c>
      <c r="I284" s="8">
        <v>2.1749999999999998</v>
      </c>
      <c r="J284" s="6">
        <f t="shared" si="38"/>
        <v>2.9999999999999805E-2</v>
      </c>
      <c r="K284" s="12">
        <f t="shared" si="37"/>
        <v>1.3793103448275773E-2</v>
      </c>
      <c r="L284" s="6">
        <f t="shared" si="36"/>
        <v>0.16500000000000004</v>
      </c>
      <c r="M284" s="19">
        <v>7584948</v>
      </c>
      <c r="N284" s="17">
        <v>21470674</v>
      </c>
      <c r="O284" s="8">
        <f t="shared" si="39"/>
        <v>2.830694950051075</v>
      </c>
    </row>
    <row r="285" spans="1:15" x14ac:dyDescent="0.2">
      <c r="A285" s="10">
        <v>36532</v>
      </c>
      <c r="C285" s="1">
        <v>132.38499999999999</v>
      </c>
      <c r="D285" s="15">
        <v>20</v>
      </c>
      <c r="E285" s="14">
        <f t="shared" si="33"/>
        <v>152.38499999999999</v>
      </c>
      <c r="F285" s="6">
        <f t="shared" si="34"/>
        <v>-20.896000000000015</v>
      </c>
      <c r="G285" s="11">
        <f t="shared" si="35"/>
        <v>-0.13712635758112685</v>
      </c>
      <c r="H285" s="8">
        <v>2.34</v>
      </c>
      <c r="I285" s="8">
        <v>2.1949999999999998</v>
      </c>
      <c r="J285" s="6">
        <f t="shared" si="38"/>
        <v>2.0000000000000018E-2</v>
      </c>
      <c r="K285" s="12">
        <f t="shared" si="37"/>
        <v>9.1116173120729012E-3</v>
      </c>
      <c r="L285" s="6">
        <f t="shared" si="36"/>
        <v>0.14500000000000002</v>
      </c>
      <c r="M285" s="19">
        <v>7584948</v>
      </c>
      <c r="N285" s="17">
        <v>21470674</v>
      </c>
      <c r="O285" s="8">
        <f t="shared" si="39"/>
        <v>2.830694950051075</v>
      </c>
    </row>
    <row r="286" spans="1:15" x14ac:dyDescent="0.2">
      <c r="A286" s="10">
        <v>36533</v>
      </c>
      <c r="C286" s="1">
        <v>121.611</v>
      </c>
      <c r="D286" s="15">
        <v>20</v>
      </c>
      <c r="E286" s="14">
        <f t="shared" si="33"/>
        <v>141.61099999999999</v>
      </c>
      <c r="F286" s="6">
        <f t="shared" si="34"/>
        <v>-10.774000000000001</v>
      </c>
      <c r="G286" s="11">
        <f t="shared" si="35"/>
        <v>-7.6081660322997513E-2</v>
      </c>
      <c r="H286" s="8">
        <v>2.34</v>
      </c>
      <c r="I286" s="8">
        <v>2.2000000000000002</v>
      </c>
      <c r="J286" s="6">
        <f t="shared" si="38"/>
        <v>5.0000000000003375E-3</v>
      </c>
      <c r="K286" s="12">
        <f t="shared" si="37"/>
        <v>2.2727272727274261E-3</v>
      </c>
      <c r="L286" s="6">
        <f t="shared" si="36"/>
        <v>0.13999999999999968</v>
      </c>
      <c r="M286" s="19">
        <v>7584948</v>
      </c>
      <c r="N286" s="17">
        <v>21470674</v>
      </c>
      <c r="O286" s="8">
        <f t="shared" si="39"/>
        <v>2.830694950051075</v>
      </c>
    </row>
    <row r="287" spans="1:15" x14ac:dyDescent="0.2">
      <c r="A287" s="10">
        <v>36534</v>
      </c>
      <c r="C287" s="1">
        <v>122.038</v>
      </c>
      <c r="D287" s="15">
        <v>20</v>
      </c>
      <c r="E287" s="14">
        <f t="shared" si="33"/>
        <v>142.03800000000001</v>
      </c>
      <c r="F287" s="6">
        <f t="shared" si="34"/>
        <v>0.42700000000002092</v>
      </c>
      <c r="G287" s="11">
        <f t="shared" si="35"/>
        <v>3.006237767358178E-3</v>
      </c>
      <c r="H287" s="8">
        <v>2.34</v>
      </c>
      <c r="I287" s="8">
        <v>2.2000000000000002</v>
      </c>
      <c r="J287" s="6">
        <f t="shared" si="38"/>
        <v>0</v>
      </c>
      <c r="K287" s="12">
        <f t="shared" si="37"/>
        <v>0</v>
      </c>
      <c r="L287" s="6">
        <f t="shared" si="36"/>
        <v>0.13999999999999968</v>
      </c>
      <c r="M287" s="19">
        <v>7584948</v>
      </c>
      <c r="N287" s="17">
        <v>21470674</v>
      </c>
      <c r="O287" s="8">
        <f t="shared" si="39"/>
        <v>2.830694950051075</v>
      </c>
    </row>
    <row r="288" spans="1:15" x14ac:dyDescent="0.2">
      <c r="A288" s="10">
        <v>36535</v>
      </c>
      <c r="C288" s="1">
        <v>123.78700000000001</v>
      </c>
      <c r="D288" s="15">
        <v>20</v>
      </c>
      <c r="E288" s="14">
        <f t="shared" si="33"/>
        <v>143.78700000000001</v>
      </c>
      <c r="F288" s="6">
        <f t="shared" si="34"/>
        <v>1.7489999999999952</v>
      </c>
      <c r="G288" s="11">
        <f t="shared" si="35"/>
        <v>1.2163825658786922E-2</v>
      </c>
      <c r="H288" s="8">
        <v>2.34</v>
      </c>
      <c r="I288" s="8">
        <v>2.2000000000000002</v>
      </c>
      <c r="J288" s="6">
        <f t="shared" si="38"/>
        <v>0</v>
      </c>
      <c r="K288" s="12">
        <f t="shared" si="37"/>
        <v>0</v>
      </c>
      <c r="L288" s="6">
        <f t="shared" si="36"/>
        <v>0.13999999999999968</v>
      </c>
      <c r="M288" s="19">
        <v>7584948</v>
      </c>
      <c r="N288" s="17">
        <v>21470674</v>
      </c>
      <c r="O288" s="8">
        <f t="shared" si="39"/>
        <v>2.830694950051075</v>
      </c>
    </row>
    <row r="289" spans="1:15" x14ac:dyDescent="0.2">
      <c r="A289" s="10">
        <v>36536</v>
      </c>
      <c r="C289" s="1">
        <v>102.694</v>
      </c>
      <c r="D289" s="15">
        <v>20</v>
      </c>
      <c r="E289" s="14">
        <f t="shared" si="33"/>
        <v>122.694</v>
      </c>
      <c r="F289" s="6">
        <f t="shared" si="34"/>
        <v>-21.093000000000004</v>
      </c>
      <c r="G289" s="11">
        <f t="shared" si="35"/>
        <v>-0.17191549709032228</v>
      </c>
      <c r="H289" s="8">
        <v>2.34</v>
      </c>
      <c r="I289" s="8">
        <v>2.19</v>
      </c>
      <c r="J289" s="6">
        <f t="shared" si="38"/>
        <v>-1.0000000000000231E-2</v>
      </c>
      <c r="K289" s="12">
        <f t="shared" si="37"/>
        <v>-4.566210045662206E-3</v>
      </c>
      <c r="L289" s="6">
        <f t="shared" si="36"/>
        <v>0.14999999999999991</v>
      </c>
      <c r="M289" s="19">
        <v>7584948</v>
      </c>
      <c r="N289" s="17">
        <v>21470674</v>
      </c>
      <c r="O289" s="8">
        <f t="shared" si="39"/>
        <v>2.830694950051075</v>
      </c>
    </row>
    <row r="290" spans="1:15" x14ac:dyDescent="0.2">
      <c r="A290" s="10">
        <v>36537</v>
      </c>
      <c r="C290" s="1">
        <v>99.200999999999993</v>
      </c>
      <c r="D290" s="15">
        <v>20</v>
      </c>
      <c r="E290" s="14">
        <f t="shared" si="33"/>
        <v>119.20099999999999</v>
      </c>
      <c r="F290" s="6">
        <f t="shared" si="34"/>
        <v>-3.4930000000000092</v>
      </c>
      <c r="G290" s="11">
        <f t="shared" si="35"/>
        <v>-2.930344544089403E-2</v>
      </c>
      <c r="H290" s="8">
        <v>2.34</v>
      </c>
      <c r="I290" s="8">
        <v>2.2200000000000002</v>
      </c>
      <c r="J290" s="6">
        <f t="shared" si="38"/>
        <v>3.0000000000000249E-2</v>
      </c>
      <c r="K290" s="12">
        <f t="shared" si="37"/>
        <v>1.3513513513513624E-2</v>
      </c>
      <c r="L290" s="6">
        <f t="shared" si="36"/>
        <v>0.11999999999999966</v>
      </c>
      <c r="M290" s="19">
        <v>7584948</v>
      </c>
      <c r="N290" s="17">
        <v>21470674</v>
      </c>
      <c r="O290" s="8">
        <f t="shared" si="39"/>
        <v>2.830694950051075</v>
      </c>
    </row>
    <row r="291" spans="1:15" x14ac:dyDescent="0.2">
      <c r="A291" s="10">
        <v>36538</v>
      </c>
      <c r="C291" s="1">
        <v>109.669</v>
      </c>
      <c r="D291" s="15">
        <v>20</v>
      </c>
      <c r="E291" s="14">
        <f t="shared" si="33"/>
        <v>129.66899999999998</v>
      </c>
      <c r="F291" s="6">
        <f t="shared" si="34"/>
        <v>10.467999999999989</v>
      </c>
      <c r="G291" s="11">
        <f t="shared" si="35"/>
        <v>8.0728624420640174E-2</v>
      </c>
      <c r="H291" s="8">
        <v>2.34</v>
      </c>
      <c r="I291" s="8">
        <v>2.2400000000000002</v>
      </c>
      <c r="J291" s="6">
        <f t="shared" si="38"/>
        <v>2.0000000000000018E-2</v>
      </c>
      <c r="K291" s="12">
        <f t="shared" si="37"/>
        <v>8.928571428571435E-3</v>
      </c>
      <c r="L291" s="6">
        <f t="shared" si="36"/>
        <v>9.9999999999999645E-2</v>
      </c>
      <c r="M291" s="19">
        <v>7584948</v>
      </c>
      <c r="N291" s="17">
        <v>21470674</v>
      </c>
      <c r="O291" s="8">
        <f t="shared" si="39"/>
        <v>2.830694950051075</v>
      </c>
    </row>
    <row r="292" spans="1:15" x14ac:dyDescent="0.2">
      <c r="A292" s="10">
        <v>36539</v>
      </c>
      <c r="C292" s="1">
        <v>158.77099999999999</v>
      </c>
      <c r="D292" s="15">
        <v>20</v>
      </c>
      <c r="E292" s="14">
        <f t="shared" si="33"/>
        <v>178.77099999999999</v>
      </c>
      <c r="F292" s="6">
        <f t="shared" si="34"/>
        <v>49.102000000000004</v>
      </c>
      <c r="G292" s="11">
        <f t="shared" si="35"/>
        <v>0.2746642352506839</v>
      </c>
      <c r="H292" s="8">
        <v>2.34</v>
      </c>
      <c r="I292" s="8">
        <v>2.27</v>
      </c>
      <c r="J292" s="6">
        <f t="shared" si="38"/>
        <v>2.9999999999999805E-2</v>
      </c>
      <c r="K292" s="12">
        <f t="shared" si="37"/>
        <v>1.3215859030836918E-2</v>
      </c>
      <c r="L292" s="6">
        <f t="shared" si="36"/>
        <v>6.999999999999984E-2</v>
      </c>
      <c r="M292" s="19">
        <v>7584948</v>
      </c>
      <c r="N292" s="17">
        <v>21470674</v>
      </c>
      <c r="O292" s="8">
        <f t="shared" si="39"/>
        <v>2.830694950051075</v>
      </c>
    </row>
    <row r="293" spans="1:15" x14ac:dyDescent="0.2">
      <c r="A293" s="10">
        <v>36540</v>
      </c>
      <c r="C293" s="1">
        <v>100.661</v>
      </c>
      <c r="D293" s="15">
        <v>20</v>
      </c>
      <c r="E293" s="14">
        <f t="shared" si="33"/>
        <v>120.661</v>
      </c>
      <c r="F293" s="6">
        <f t="shared" si="34"/>
        <v>-58.109999999999985</v>
      </c>
      <c r="G293" s="11">
        <f t="shared" si="35"/>
        <v>-0.4815972020785505</v>
      </c>
      <c r="H293" s="8">
        <v>2.34</v>
      </c>
      <c r="I293" s="8">
        <v>2.2549999999999999</v>
      </c>
      <c r="J293" s="6">
        <f t="shared" si="38"/>
        <v>-1.5000000000000124E-2</v>
      </c>
      <c r="K293" s="12">
        <f t="shared" si="37"/>
        <v>-6.651884700665244E-3</v>
      </c>
      <c r="L293" s="6">
        <f t="shared" si="36"/>
        <v>8.4999999999999964E-2</v>
      </c>
      <c r="M293" s="19">
        <v>7584948</v>
      </c>
      <c r="N293" s="17">
        <v>21470674</v>
      </c>
      <c r="O293" s="8">
        <f t="shared" si="39"/>
        <v>2.830694950051075</v>
      </c>
    </row>
    <row r="294" spans="1:15" x14ac:dyDescent="0.2">
      <c r="A294" s="10">
        <v>36541</v>
      </c>
      <c r="C294" s="1">
        <v>94.608999999999995</v>
      </c>
      <c r="D294" s="15">
        <v>20</v>
      </c>
      <c r="E294" s="14">
        <f t="shared" si="33"/>
        <v>114.60899999999999</v>
      </c>
      <c r="F294" s="6">
        <f t="shared" si="34"/>
        <v>-6.0520000000000067</v>
      </c>
      <c r="G294" s="11">
        <f t="shared" si="35"/>
        <v>-5.280562608521152E-2</v>
      </c>
      <c r="H294" s="8">
        <v>2.34</v>
      </c>
      <c r="I294" s="8">
        <v>2.2549999999999999</v>
      </c>
      <c r="J294" s="6">
        <f t="shared" si="38"/>
        <v>0</v>
      </c>
      <c r="K294" s="12">
        <f t="shared" si="37"/>
        <v>0</v>
      </c>
      <c r="L294" s="6">
        <f t="shared" si="36"/>
        <v>8.4999999999999964E-2</v>
      </c>
      <c r="M294" s="19">
        <v>7584948</v>
      </c>
      <c r="N294" s="17">
        <v>21470674</v>
      </c>
      <c r="O294" s="8">
        <f t="shared" si="39"/>
        <v>2.830694950051075</v>
      </c>
    </row>
    <row r="295" spans="1:15" x14ac:dyDescent="0.2">
      <c r="A295" s="10">
        <v>36542</v>
      </c>
      <c r="C295" s="1">
        <v>97.49</v>
      </c>
      <c r="D295" s="15">
        <v>20</v>
      </c>
      <c r="E295" s="14">
        <f t="shared" si="33"/>
        <v>117.49</v>
      </c>
      <c r="F295" s="6">
        <f t="shared" si="34"/>
        <v>2.8810000000000002</v>
      </c>
      <c r="G295" s="11">
        <f t="shared" si="35"/>
        <v>2.4521235849859567E-2</v>
      </c>
      <c r="H295" s="8">
        <v>2.34</v>
      </c>
      <c r="I295" s="8">
        <v>2.2549999999999999</v>
      </c>
      <c r="J295" s="6">
        <f t="shared" si="38"/>
        <v>0</v>
      </c>
      <c r="K295" s="12">
        <f t="shared" si="37"/>
        <v>0</v>
      </c>
      <c r="L295" s="6">
        <f t="shared" si="36"/>
        <v>8.4999999999999964E-2</v>
      </c>
      <c r="M295" s="19">
        <v>7584948</v>
      </c>
      <c r="N295" s="17">
        <v>21470674</v>
      </c>
      <c r="O295" s="8">
        <f t="shared" si="39"/>
        <v>2.830694950051075</v>
      </c>
    </row>
    <row r="296" spans="1:15" x14ac:dyDescent="0.2">
      <c r="A296" s="10">
        <v>36543</v>
      </c>
      <c r="C296" s="1">
        <v>95.534000000000006</v>
      </c>
      <c r="D296" s="15">
        <v>20</v>
      </c>
      <c r="E296" s="14">
        <f t="shared" si="33"/>
        <v>115.53400000000001</v>
      </c>
      <c r="F296" s="6">
        <f t="shared" si="34"/>
        <v>-1.9559999999999889</v>
      </c>
      <c r="G296" s="11">
        <f t="shared" si="35"/>
        <v>-1.6930081188221553E-2</v>
      </c>
      <c r="H296" s="8">
        <v>2.34</v>
      </c>
      <c r="I296" s="8">
        <v>2.2549999999999999</v>
      </c>
      <c r="J296" s="6">
        <f t="shared" si="38"/>
        <v>0</v>
      </c>
      <c r="K296" s="12">
        <f t="shared" si="37"/>
        <v>0</v>
      </c>
      <c r="L296" s="6">
        <f t="shared" si="36"/>
        <v>8.4999999999999964E-2</v>
      </c>
      <c r="M296" s="19">
        <v>7584948</v>
      </c>
      <c r="N296" s="17">
        <v>21470674</v>
      </c>
      <c r="O296" s="8">
        <f t="shared" si="39"/>
        <v>2.830694950051075</v>
      </c>
    </row>
    <row r="297" spans="1:15" x14ac:dyDescent="0.2">
      <c r="A297" s="10">
        <v>36544</v>
      </c>
      <c r="C297" s="1">
        <v>110.511</v>
      </c>
      <c r="D297" s="15">
        <v>20</v>
      </c>
      <c r="E297" s="14">
        <f t="shared" si="33"/>
        <v>130.511</v>
      </c>
      <c r="F297" s="6">
        <f t="shared" si="34"/>
        <v>14.97699999999999</v>
      </c>
      <c r="G297" s="11">
        <f t="shared" si="35"/>
        <v>0.1147566105538996</v>
      </c>
      <c r="H297" s="8">
        <v>2.34</v>
      </c>
      <c r="I297" s="8">
        <v>2.33</v>
      </c>
      <c r="J297" s="6">
        <f t="shared" si="38"/>
        <v>7.5000000000000178E-2</v>
      </c>
      <c r="K297" s="12">
        <f t="shared" si="37"/>
        <v>3.2188841201716813E-2</v>
      </c>
      <c r="L297" s="6">
        <f t="shared" si="36"/>
        <v>9.9999999999997868E-3</v>
      </c>
      <c r="M297" s="19">
        <v>7584948</v>
      </c>
      <c r="N297" s="17">
        <v>21470674</v>
      </c>
      <c r="O297" s="8">
        <f t="shared" si="39"/>
        <v>2.830694950051075</v>
      </c>
    </row>
    <row r="298" spans="1:15" x14ac:dyDescent="0.2">
      <c r="A298" s="10">
        <v>36545</v>
      </c>
      <c r="C298" s="1">
        <v>177.67099999999999</v>
      </c>
      <c r="D298" s="15">
        <v>0</v>
      </c>
      <c r="E298" s="14">
        <f t="shared" si="33"/>
        <v>177.67099999999999</v>
      </c>
      <c r="F298" s="6">
        <f t="shared" si="34"/>
        <v>47.16</v>
      </c>
      <c r="G298" s="11">
        <f t="shared" si="35"/>
        <v>0.26543442655244803</v>
      </c>
      <c r="H298" s="8">
        <v>2.34</v>
      </c>
      <c r="I298" s="8">
        <v>2.375</v>
      </c>
      <c r="J298" s="6">
        <f t="shared" si="38"/>
        <v>4.4999999999999929E-2</v>
      </c>
      <c r="K298" s="12">
        <f t="shared" si="37"/>
        <v>1.8947368421052602E-2</v>
      </c>
      <c r="L298" s="6">
        <f t="shared" si="36"/>
        <v>-3.5000000000000142E-2</v>
      </c>
      <c r="M298" s="19">
        <v>7584948</v>
      </c>
      <c r="N298" s="17">
        <v>21470674</v>
      </c>
      <c r="O298" s="8">
        <f t="shared" si="39"/>
        <v>2.830694950051075</v>
      </c>
    </row>
    <row r="299" spans="1:15" x14ac:dyDescent="0.2">
      <c r="A299" s="10">
        <v>36546</v>
      </c>
      <c r="C299" s="1">
        <v>187.60900000000001</v>
      </c>
      <c r="D299" s="15">
        <v>0</v>
      </c>
      <c r="E299" s="14">
        <f t="shared" si="33"/>
        <v>187.60900000000001</v>
      </c>
      <c r="F299" s="6">
        <f t="shared" si="34"/>
        <v>9.9380000000000166</v>
      </c>
      <c r="G299" s="11">
        <f t="shared" si="35"/>
        <v>5.2971872351539724E-2</v>
      </c>
      <c r="H299" s="8">
        <v>2.34</v>
      </c>
      <c r="I299" s="8">
        <v>2.5099999999999998</v>
      </c>
      <c r="J299" s="6">
        <f t="shared" si="38"/>
        <v>0.13499999999999979</v>
      </c>
      <c r="K299" s="12">
        <f t="shared" si="37"/>
        <v>5.3784860557768842E-2</v>
      </c>
      <c r="L299" s="6">
        <f t="shared" si="36"/>
        <v>-0.16999999999999993</v>
      </c>
      <c r="M299" s="19">
        <v>7584948</v>
      </c>
      <c r="N299" s="17">
        <v>21470674</v>
      </c>
      <c r="O299" s="8">
        <f t="shared" si="39"/>
        <v>2.830694950051075</v>
      </c>
    </row>
    <row r="300" spans="1:15" x14ac:dyDescent="0.2">
      <c r="A300" s="10">
        <v>36547</v>
      </c>
      <c r="C300" s="1">
        <v>95.691999999999993</v>
      </c>
      <c r="D300" s="15">
        <v>0</v>
      </c>
      <c r="E300" s="14">
        <f t="shared" si="33"/>
        <v>95.691999999999993</v>
      </c>
      <c r="F300" s="6">
        <f t="shared" si="34"/>
        <v>-91.917000000000016</v>
      </c>
      <c r="G300" s="11">
        <f t="shared" si="35"/>
        <v>-0.9605505162396023</v>
      </c>
      <c r="H300" s="8">
        <v>2.34</v>
      </c>
      <c r="I300" s="8">
        <v>2.56</v>
      </c>
      <c r="J300" s="6">
        <f t="shared" si="38"/>
        <v>5.0000000000000266E-2</v>
      </c>
      <c r="K300" s="12">
        <f t="shared" si="37"/>
        <v>1.9531250000000104E-2</v>
      </c>
      <c r="L300" s="6">
        <f t="shared" si="36"/>
        <v>-0.2200000000000002</v>
      </c>
      <c r="M300" s="19">
        <v>7584948</v>
      </c>
      <c r="N300" s="17">
        <v>21470674</v>
      </c>
      <c r="O300" s="8">
        <f t="shared" si="39"/>
        <v>2.830694950051075</v>
      </c>
    </row>
    <row r="301" spans="1:15" x14ac:dyDescent="0.2">
      <c r="A301" s="10">
        <v>36548</v>
      </c>
      <c r="C301" s="1">
        <v>123.93</v>
      </c>
      <c r="D301" s="15">
        <v>0</v>
      </c>
      <c r="E301" s="14">
        <f t="shared" si="33"/>
        <v>123.93</v>
      </c>
      <c r="F301" s="6">
        <f t="shared" si="34"/>
        <v>28.238000000000014</v>
      </c>
      <c r="G301" s="11">
        <f t="shared" si="35"/>
        <v>0.22785443395465191</v>
      </c>
      <c r="H301" s="8">
        <v>2.34</v>
      </c>
      <c r="I301" s="8">
        <v>2.56</v>
      </c>
      <c r="J301" s="6">
        <f t="shared" si="38"/>
        <v>0</v>
      </c>
      <c r="K301" s="12">
        <f t="shared" si="37"/>
        <v>0</v>
      </c>
      <c r="L301" s="6">
        <f t="shared" si="36"/>
        <v>-0.2200000000000002</v>
      </c>
      <c r="M301" s="19">
        <v>7584948</v>
      </c>
      <c r="N301" s="17">
        <v>21470674</v>
      </c>
      <c r="O301" s="8">
        <f t="shared" si="39"/>
        <v>2.830694950051075</v>
      </c>
    </row>
    <row r="302" spans="1:15" x14ac:dyDescent="0.2">
      <c r="A302" s="10">
        <v>36549</v>
      </c>
      <c r="C302" s="1">
        <v>248.173</v>
      </c>
      <c r="D302" s="15">
        <v>0</v>
      </c>
      <c r="E302" s="14">
        <f t="shared" si="33"/>
        <v>248.173</v>
      </c>
      <c r="F302" s="6">
        <f t="shared" si="34"/>
        <v>124.24299999999999</v>
      </c>
      <c r="G302" s="11">
        <f t="shared" si="35"/>
        <v>0.50063060848682162</v>
      </c>
      <c r="H302" s="8">
        <v>2.34</v>
      </c>
      <c r="I302" s="8">
        <v>2.56</v>
      </c>
      <c r="J302" s="6">
        <f t="shared" si="38"/>
        <v>0</v>
      </c>
      <c r="K302" s="12">
        <f t="shared" si="37"/>
        <v>0</v>
      </c>
      <c r="L302" s="6">
        <f t="shared" si="36"/>
        <v>-0.2200000000000002</v>
      </c>
      <c r="M302" s="19">
        <v>7584948</v>
      </c>
      <c r="N302" s="17">
        <v>21470674</v>
      </c>
      <c r="O302" s="8">
        <f t="shared" si="39"/>
        <v>2.830694950051075</v>
      </c>
    </row>
    <row r="303" spans="1:15" x14ac:dyDescent="0.2">
      <c r="A303" s="10">
        <v>36550</v>
      </c>
      <c r="C303" s="1">
        <v>245.48699999999999</v>
      </c>
      <c r="D303" s="15">
        <v>0</v>
      </c>
      <c r="E303" s="14">
        <f t="shared" si="33"/>
        <v>245.48699999999999</v>
      </c>
      <c r="F303" s="6">
        <f t="shared" si="34"/>
        <v>-2.686000000000007</v>
      </c>
      <c r="G303" s="11">
        <f t="shared" si="35"/>
        <v>-1.0941516251369755E-2</v>
      </c>
      <c r="H303" s="8">
        <v>2.34</v>
      </c>
      <c r="I303" s="8">
        <v>2.5099999999999998</v>
      </c>
      <c r="J303" s="6">
        <f t="shared" si="38"/>
        <v>-5.0000000000000266E-2</v>
      </c>
      <c r="K303" s="12">
        <f t="shared" si="37"/>
        <v>-1.9920318725099709E-2</v>
      </c>
      <c r="L303" s="6">
        <f t="shared" si="36"/>
        <v>-0.16999999999999993</v>
      </c>
      <c r="M303" s="19">
        <v>7584948</v>
      </c>
      <c r="N303" s="17">
        <v>21470674</v>
      </c>
      <c r="O303" s="8">
        <f t="shared" si="39"/>
        <v>2.830694950051075</v>
      </c>
    </row>
    <row r="304" spans="1:15" x14ac:dyDescent="0.2">
      <c r="A304" s="10">
        <v>36551</v>
      </c>
      <c r="C304" s="1">
        <v>379.65300000000002</v>
      </c>
      <c r="D304" s="15">
        <v>0</v>
      </c>
      <c r="E304" s="14">
        <f t="shared" si="33"/>
        <v>379.65300000000002</v>
      </c>
      <c r="F304" s="6">
        <f t="shared" si="34"/>
        <v>134.16600000000003</v>
      </c>
      <c r="G304" s="11">
        <f t="shared" si="35"/>
        <v>0.35339112294648012</v>
      </c>
      <c r="H304" s="8">
        <v>2.34</v>
      </c>
      <c r="I304" s="8">
        <v>2.625</v>
      </c>
      <c r="J304" s="6">
        <f t="shared" si="38"/>
        <v>0.11500000000000021</v>
      </c>
      <c r="K304" s="12">
        <f t="shared" si="37"/>
        <v>4.3809523809523888E-2</v>
      </c>
      <c r="L304" s="6">
        <f t="shared" si="36"/>
        <v>-0.28500000000000014</v>
      </c>
      <c r="M304" s="19">
        <v>7584948</v>
      </c>
      <c r="N304" s="17">
        <v>21470674</v>
      </c>
      <c r="O304" s="8">
        <f t="shared" si="39"/>
        <v>2.830694950051075</v>
      </c>
    </row>
    <row r="305" spans="1:15" x14ac:dyDescent="0.2">
      <c r="A305" s="10">
        <v>36552</v>
      </c>
      <c r="C305" s="1">
        <v>439.95600000000002</v>
      </c>
      <c r="D305" s="15">
        <v>0</v>
      </c>
      <c r="E305" s="14">
        <f t="shared" si="33"/>
        <v>439.95600000000002</v>
      </c>
      <c r="F305" s="6">
        <f t="shared" si="34"/>
        <v>60.302999999999997</v>
      </c>
      <c r="G305" s="11">
        <f t="shared" si="35"/>
        <v>0.13706597932520523</v>
      </c>
      <c r="H305" s="8">
        <v>2.34</v>
      </c>
      <c r="I305" s="8">
        <v>2.68</v>
      </c>
      <c r="J305" s="6">
        <f t="shared" si="38"/>
        <v>5.500000000000016E-2</v>
      </c>
      <c r="K305" s="12">
        <f t="shared" si="37"/>
        <v>2.0522388059701552E-2</v>
      </c>
      <c r="L305" s="6">
        <f t="shared" si="36"/>
        <v>-0.3400000000000003</v>
      </c>
      <c r="M305" s="19">
        <v>7584948</v>
      </c>
      <c r="N305" s="17">
        <v>21470674</v>
      </c>
      <c r="O305" s="8">
        <f t="shared" si="39"/>
        <v>2.830694950051075</v>
      </c>
    </row>
    <row r="306" spans="1:15" x14ac:dyDescent="0.2">
      <c r="A306" s="10">
        <v>36553</v>
      </c>
      <c r="C306" s="1">
        <v>504.31200000000001</v>
      </c>
      <c r="D306" s="15">
        <v>0</v>
      </c>
      <c r="E306" s="14">
        <f t="shared" si="33"/>
        <v>504.31200000000001</v>
      </c>
      <c r="F306" s="6">
        <f t="shared" si="34"/>
        <v>64.355999999999995</v>
      </c>
      <c r="G306" s="11">
        <f t="shared" si="35"/>
        <v>0.12761147860848046</v>
      </c>
      <c r="H306" s="8">
        <v>2.34</v>
      </c>
      <c r="I306" s="8">
        <v>2.6749999999999998</v>
      </c>
      <c r="J306" s="6">
        <f t="shared" si="38"/>
        <v>-5.0000000000003375E-3</v>
      </c>
      <c r="K306" s="12">
        <f t="shared" si="37"/>
        <v>-1.8691588785047992E-3</v>
      </c>
      <c r="L306" s="6">
        <f t="shared" si="36"/>
        <v>-0.33499999999999996</v>
      </c>
      <c r="M306" s="19">
        <v>7584948</v>
      </c>
      <c r="N306" s="17">
        <v>21470674</v>
      </c>
      <c r="O306" s="8">
        <f t="shared" si="39"/>
        <v>2.830694950051075</v>
      </c>
    </row>
    <row r="307" spans="1:15" x14ac:dyDescent="0.2">
      <c r="A307" s="10">
        <v>36554</v>
      </c>
      <c r="C307" s="1">
        <v>460.41500000000002</v>
      </c>
      <c r="D307" s="15">
        <v>25</v>
      </c>
      <c r="E307" s="14">
        <f t="shared" si="33"/>
        <v>485.41500000000002</v>
      </c>
      <c r="F307" s="6">
        <f t="shared" si="34"/>
        <v>-18.896999999999991</v>
      </c>
      <c r="G307" s="11">
        <f t="shared" si="35"/>
        <v>-3.8929575723865129E-2</v>
      </c>
      <c r="H307" s="8">
        <v>2.34</v>
      </c>
      <c r="I307" s="8">
        <v>2.8050000000000002</v>
      </c>
      <c r="J307" s="6">
        <f t="shared" si="38"/>
        <v>0.13000000000000034</v>
      </c>
      <c r="K307" s="12">
        <f t="shared" si="37"/>
        <v>4.6345811051693525E-2</v>
      </c>
      <c r="L307" s="6">
        <f t="shared" si="36"/>
        <v>-0.4650000000000003</v>
      </c>
      <c r="M307" s="19">
        <v>7584948</v>
      </c>
      <c r="N307" s="17">
        <v>21470674</v>
      </c>
      <c r="O307" s="8">
        <f t="shared" si="39"/>
        <v>2.830694950051075</v>
      </c>
    </row>
    <row r="308" spans="1:15" x14ac:dyDescent="0.2">
      <c r="A308" s="10">
        <v>36555</v>
      </c>
      <c r="C308" s="1">
        <v>362.673</v>
      </c>
      <c r="D308" s="15">
        <v>25</v>
      </c>
      <c r="E308" s="14">
        <f t="shared" si="33"/>
        <v>387.673</v>
      </c>
      <c r="F308" s="6">
        <f t="shared" si="34"/>
        <v>-97.742000000000019</v>
      </c>
      <c r="G308" s="11">
        <f t="shared" si="35"/>
        <v>-0.25212485780541855</v>
      </c>
      <c r="H308" s="8">
        <v>2.34</v>
      </c>
      <c r="I308" s="8">
        <v>2.8050000000000002</v>
      </c>
      <c r="J308" s="6">
        <f t="shared" si="38"/>
        <v>0</v>
      </c>
      <c r="K308" s="12">
        <f t="shared" si="37"/>
        <v>0</v>
      </c>
      <c r="L308" s="6">
        <f t="shared" si="36"/>
        <v>-0.4650000000000003</v>
      </c>
      <c r="M308" s="19">
        <v>7584948</v>
      </c>
      <c r="N308" s="17">
        <v>21470674</v>
      </c>
      <c r="O308" s="8">
        <f t="shared" si="39"/>
        <v>2.830694950051075</v>
      </c>
    </row>
    <row r="309" spans="1:15" x14ac:dyDescent="0.2">
      <c r="A309" s="10">
        <v>36556</v>
      </c>
      <c r="C309" s="1">
        <v>316.41899999999998</v>
      </c>
      <c r="D309" s="15">
        <v>25</v>
      </c>
      <c r="E309" s="14">
        <f t="shared" si="33"/>
        <v>341.41899999999998</v>
      </c>
      <c r="F309" s="6">
        <f t="shared" si="34"/>
        <v>-46.254000000000019</v>
      </c>
      <c r="G309" s="11">
        <f t="shared" si="35"/>
        <v>-0.13547576438335307</v>
      </c>
      <c r="H309" s="8">
        <v>2.34</v>
      </c>
      <c r="I309" s="8">
        <v>2.8050000000000002</v>
      </c>
      <c r="J309" s="6">
        <f t="shared" si="38"/>
        <v>0</v>
      </c>
      <c r="K309" s="12">
        <f t="shared" si="37"/>
        <v>0</v>
      </c>
      <c r="L309" s="6">
        <f t="shared" si="36"/>
        <v>-0.4650000000000003</v>
      </c>
      <c r="M309" s="19">
        <v>7584948</v>
      </c>
      <c r="N309" s="17">
        <v>21470674</v>
      </c>
      <c r="O309" s="8">
        <f t="shared" si="39"/>
        <v>2.830694950051075</v>
      </c>
    </row>
    <row r="310" spans="1:15" x14ac:dyDescent="0.2">
      <c r="A310" s="10">
        <v>36557</v>
      </c>
      <c r="C310" s="1">
        <v>306.60300000000001</v>
      </c>
      <c r="D310" s="15">
        <v>20</v>
      </c>
      <c r="E310" s="14">
        <f t="shared" si="33"/>
        <v>326.60300000000001</v>
      </c>
      <c r="F310" s="6">
        <f t="shared" si="34"/>
        <v>-14.815999999999974</v>
      </c>
      <c r="G310" s="11">
        <f t="shared" si="35"/>
        <v>-4.5363943380801686E-2</v>
      </c>
      <c r="H310" s="8">
        <v>2.58</v>
      </c>
      <c r="I310" s="8">
        <v>2.6549999999999998</v>
      </c>
      <c r="J310" s="6">
        <f t="shared" si="38"/>
        <v>-0.15000000000000036</v>
      </c>
      <c r="K310" s="12">
        <f t="shared" si="37"/>
        <v>-5.6497175141243076E-2</v>
      </c>
      <c r="L310" s="6">
        <f t="shared" si="36"/>
        <v>-7.4999999999999734E-2</v>
      </c>
      <c r="M310" s="19">
        <v>6121850</v>
      </c>
      <c r="N310" s="17">
        <v>18441972.34</v>
      </c>
      <c r="O310" s="8">
        <f t="shared" si="39"/>
        <v>3.0124835368393539</v>
      </c>
    </row>
    <row r="311" spans="1:15" x14ac:dyDescent="0.2">
      <c r="A311" s="10">
        <v>36558</v>
      </c>
      <c r="C311" s="1">
        <v>320.29399999999998</v>
      </c>
      <c r="D311" s="15">
        <v>20</v>
      </c>
      <c r="E311" s="14">
        <f t="shared" si="33"/>
        <v>340.29399999999998</v>
      </c>
      <c r="F311" s="6">
        <f t="shared" si="34"/>
        <v>13.690999999999974</v>
      </c>
      <c r="G311" s="11">
        <f t="shared" si="35"/>
        <v>4.0232857470305014E-2</v>
      </c>
      <c r="H311" s="8">
        <v>2.58</v>
      </c>
      <c r="I311" s="8">
        <v>2.7749999999999999</v>
      </c>
      <c r="J311" s="6">
        <f t="shared" si="38"/>
        <v>0.12000000000000011</v>
      </c>
      <c r="K311" s="12">
        <f t="shared" si="37"/>
        <v>4.324324324324328E-2</v>
      </c>
      <c r="L311" s="6">
        <f t="shared" si="36"/>
        <v>-0.19499999999999984</v>
      </c>
      <c r="M311" s="19">
        <v>6121850</v>
      </c>
      <c r="N311" s="17">
        <v>18441972.34</v>
      </c>
      <c r="O311" s="8">
        <f t="shared" ref="O311:O339" si="40">+N311/M311</f>
        <v>3.0124835368393539</v>
      </c>
    </row>
    <row r="312" spans="1:15" x14ac:dyDescent="0.2">
      <c r="A312" s="10">
        <v>36559</v>
      </c>
      <c r="C312" s="1">
        <v>226.626</v>
      </c>
      <c r="D312" s="15">
        <v>60</v>
      </c>
      <c r="E312" s="14">
        <f t="shared" si="33"/>
        <v>286.62599999999998</v>
      </c>
      <c r="F312" s="6">
        <f t="shared" si="34"/>
        <v>-53.668000000000006</v>
      </c>
      <c r="G312" s="11">
        <f t="shared" si="35"/>
        <v>-0.18724051551499171</v>
      </c>
      <c r="H312" s="8">
        <v>2.58</v>
      </c>
      <c r="I312" s="8">
        <v>2.86</v>
      </c>
      <c r="J312" s="6">
        <f t="shared" si="38"/>
        <v>8.4999999999999964E-2</v>
      </c>
      <c r="K312" s="12">
        <f t="shared" si="37"/>
        <v>2.972027972027971E-2</v>
      </c>
      <c r="L312" s="6">
        <f t="shared" si="36"/>
        <v>-0.2799999999999998</v>
      </c>
      <c r="M312" s="19">
        <v>6121850</v>
      </c>
      <c r="N312" s="17">
        <v>18441972.34</v>
      </c>
      <c r="O312" s="8">
        <f t="shared" si="40"/>
        <v>3.0124835368393539</v>
      </c>
    </row>
    <row r="313" spans="1:15" x14ac:dyDescent="0.2">
      <c r="A313" s="10">
        <v>36560</v>
      </c>
      <c r="C313" s="1">
        <v>280.846</v>
      </c>
      <c r="D313" s="15">
        <v>105</v>
      </c>
      <c r="E313" s="14">
        <f t="shared" si="33"/>
        <v>385.846</v>
      </c>
      <c r="F313" s="6">
        <f t="shared" si="34"/>
        <v>99.220000000000027</v>
      </c>
      <c r="G313" s="11">
        <f t="shared" si="35"/>
        <v>0.25714922533860668</v>
      </c>
      <c r="H313" s="8">
        <v>2.58</v>
      </c>
      <c r="I313" s="8">
        <v>2.7549999999999999</v>
      </c>
      <c r="J313" s="6">
        <f t="shared" si="38"/>
        <v>-0.10499999999999998</v>
      </c>
      <c r="K313" s="12">
        <f t="shared" si="37"/>
        <v>-3.8112522686025406E-2</v>
      </c>
      <c r="L313" s="6">
        <f t="shared" si="36"/>
        <v>-0.17499999999999982</v>
      </c>
      <c r="M313" s="19">
        <v>6121850</v>
      </c>
      <c r="N313" s="17">
        <v>18441972.34</v>
      </c>
      <c r="O313" s="8">
        <f t="shared" si="40"/>
        <v>3.0124835368393539</v>
      </c>
    </row>
    <row r="314" spans="1:15" x14ac:dyDescent="0.2">
      <c r="A314" s="10">
        <v>36561</v>
      </c>
      <c r="C314" s="1">
        <v>317.62299999999999</v>
      </c>
      <c r="D314" s="15">
        <v>105</v>
      </c>
      <c r="E314" s="14">
        <f t="shared" si="33"/>
        <v>422.62299999999999</v>
      </c>
      <c r="F314" s="6">
        <f t="shared" si="34"/>
        <v>36.776999999999987</v>
      </c>
      <c r="G314" s="11">
        <f t="shared" si="35"/>
        <v>8.7020819974303304E-2</v>
      </c>
      <c r="H314" s="8">
        <v>2.58</v>
      </c>
      <c r="I314" s="8">
        <v>2.6349999999999998</v>
      </c>
      <c r="J314" s="6">
        <f t="shared" si="38"/>
        <v>-0.12000000000000011</v>
      </c>
      <c r="K314" s="12">
        <f t="shared" si="37"/>
        <v>-4.554079696394691E-2</v>
      </c>
      <c r="L314" s="6">
        <f t="shared" si="36"/>
        <v>-5.4999999999999716E-2</v>
      </c>
      <c r="M314" s="19">
        <v>6121850</v>
      </c>
      <c r="N314" s="17">
        <v>18441972.34</v>
      </c>
      <c r="O314" s="8">
        <f t="shared" si="40"/>
        <v>3.0124835368393539</v>
      </c>
    </row>
    <row r="315" spans="1:15" x14ac:dyDescent="0.2">
      <c r="A315" s="10">
        <v>36562</v>
      </c>
      <c r="C315" s="1">
        <v>236.47</v>
      </c>
      <c r="D315" s="15">
        <v>105</v>
      </c>
      <c r="E315" s="14">
        <f t="shared" si="33"/>
        <v>341.47</v>
      </c>
      <c r="F315" s="6">
        <f t="shared" si="34"/>
        <v>-81.152999999999963</v>
      </c>
      <c r="G315" s="11">
        <f t="shared" si="35"/>
        <v>-0.23765777374293484</v>
      </c>
      <c r="H315" s="8">
        <v>2.58</v>
      </c>
      <c r="I315" s="8">
        <v>2.6349999999999998</v>
      </c>
      <c r="J315" s="6">
        <f t="shared" si="38"/>
        <v>0</v>
      </c>
      <c r="K315" s="12">
        <f t="shared" si="37"/>
        <v>0</v>
      </c>
      <c r="L315" s="6">
        <f t="shared" si="36"/>
        <v>-5.4999999999999716E-2</v>
      </c>
      <c r="M315" s="19">
        <v>6121850</v>
      </c>
      <c r="N315" s="17">
        <v>18441972.34</v>
      </c>
      <c r="O315" s="8">
        <f t="shared" si="40"/>
        <v>3.0124835368393539</v>
      </c>
    </row>
    <row r="316" spans="1:15" x14ac:dyDescent="0.2">
      <c r="A316" s="10">
        <v>36563</v>
      </c>
      <c r="C316" s="1">
        <v>193.10400000000001</v>
      </c>
      <c r="D316" s="15">
        <v>105</v>
      </c>
      <c r="E316" s="14">
        <f t="shared" si="33"/>
        <v>298.10400000000004</v>
      </c>
      <c r="F316" s="6">
        <f t="shared" si="34"/>
        <v>-43.365999999999985</v>
      </c>
      <c r="G316" s="11">
        <f t="shared" si="35"/>
        <v>-0.14547272092960839</v>
      </c>
      <c r="H316" s="8">
        <v>2.58</v>
      </c>
      <c r="I316" s="8">
        <v>2.6349999999999998</v>
      </c>
      <c r="J316" s="6">
        <f t="shared" si="38"/>
        <v>0</v>
      </c>
      <c r="K316" s="12">
        <f t="shared" si="37"/>
        <v>0</v>
      </c>
      <c r="L316" s="6">
        <f t="shared" si="36"/>
        <v>-5.4999999999999716E-2</v>
      </c>
      <c r="M316" s="19">
        <v>6121850</v>
      </c>
      <c r="N316" s="17">
        <v>18441972.34</v>
      </c>
      <c r="O316" s="8">
        <f t="shared" si="40"/>
        <v>3.0124835368393539</v>
      </c>
    </row>
    <row r="317" spans="1:15" x14ac:dyDescent="0.2">
      <c r="A317" s="10">
        <v>36564</v>
      </c>
      <c r="C317" s="1">
        <v>198.4</v>
      </c>
      <c r="D317" s="15">
        <v>105</v>
      </c>
      <c r="E317" s="14">
        <f t="shared" si="33"/>
        <v>303.39999999999998</v>
      </c>
      <c r="F317" s="6">
        <f t="shared" si="34"/>
        <v>5.2959999999999354</v>
      </c>
      <c r="G317" s="11">
        <f t="shared" si="35"/>
        <v>1.7455504284772366E-2</v>
      </c>
      <c r="H317" s="8">
        <v>2.58</v>
      </c>
      <c r="I317" s="8">
        <v>2.68</v>
      </c>
      <c r="J317" s="6">
        <f t="shared" si="38"/>
        <v>4.5000000000000373E-2</v>
      </c>
      <c r="K317" s="12">
        <f t="shared" si="37"/>
        <v>1.6791044776119542E-2</v>
      </c>
      <c r="L317" s="6">
        <f t="shared" si="36"/>
        <v>-0.10000000000000009</v>
      </c>
      <c r="M317" s="19">
        <v>6121850</v>
      </c>
      <c r="N317" s="17">
        <v>18441972.34</v>
      </c>
      <c r="O317" s="8">
        <f t="shared" si="40"/>
        <v>3.0124835368393539</v>
      </c>
    </row>
    <row r="318" spans="1:15" x14ac:dyDescent="0.2">
      <c r="A318" s="10">
        <v>36565</v>
      </c>
      <c r="C318" s="1">
        <v>142.363</v>
      </c>
      <c r="D318" s="15">
        <v>105</v>
      </c>
      <c r="E318" s="14">
        <f t="shared" si="33"/>
        <v>247.363</v>
      </c>
      <c r="F318" s="6">
        <f t="shared" si="34"/>
        <v>-56.036999999999978</v>
      </c>
      <c r="G318" s="11">
        <f t="shared" si="35"/>
        <v>-0.22653751773709074</v>
      </c>
      <c r="H318" s="8">
        <v>2.58</v>
      </c>
      <c r="I318" s="8">
        <v>2.54</v>
      </c>
      <c r="J318" s="6">
        <f t="shared" si="38"/>
        <v>-0.14000000000000012</v>
      </c>
      <c r="K318" s="12">
        <f t="shared" si="37"/>
        <v>-5.511811023622052E-2</v>
      </c>
      <c r="L318" s="6">
        <f t="shared" si="36"/>
        <v>4.0000000000000036E-2</v>
      </c>
      <c r="M318" s="19">
        <v>6121850</v>
      </c>
      <c r="N318" s="17">
        <v>18441972.34</v>
      </c>
      <c r="O318" s="8">
        <f t="shared" si="40"/>
        <v>3.0124835368393539</v>
      </c>
    </row>
    <row r="319" spans="1:15" x14ac:dyDescent="0.2">
      <c r="A319" s="10">
        <v>36566</v>
      </c>
      <c r="C319" s="1">
        <v>121.178</v>
      </c>
      <c r="D319" s="15">
        <v>25</v>
      </c>
      <c r="E319" s="14">
        <f t="shared" si="33"/>
        <v>146.178</v>
      </c>
      <c r="F319" s="6">
        <f t="shared" si="34"/>
        <v>-101.185</v>
      </c>
      <c r="G319" s="11">
        <f t="shared" si="35"/>
        <v>-0.69220402522951474</v>
      </c>
      <c r="H319" s="8">
        <v>2.58</v>
      </c>
      <c r="I319" s="8">
        <v>2.56</v>
      </c>
      <c r="J319" s="6">
        <f t="shared" si="38"/>
        <v>2.0000000000000018E-2</v>
      </c>
      <c r="K319" s="12">
        <f t="shared" si="37"/>
        <v>7.8125000000000069E-3</v>
      </c>
      <c r="L319" s="6">
        <f t="shared" si="36"/>
        <v>2.0000000000000018E-2</v>
      </c>
      <c r="M319" s="19">
        <v>6121850</v>
      </c>
      <c r="N319" s="17">
        <v>18441972.34</v>
      </c>
      <c r="O319" s="8">
        <f t="shared" si="40"/>
        <v>3.0124835368393539</v>
      </c>
    </row>
    <row r="320" spans="1:15" x14ac:dyDescent="0.2">
      <c r="A320" s="10">
        <v>36567</v>
      </c>
      <c r="C320" s="1">
        <v>105.29900000000001</v>
      </c>
      <c r="D320" s="15">
        <v>25</v>
      </c>
      <c r="E320" s="14">
        <f t="shared" si="33"/>
        <v>130.29900000000001</v>
      </c>
      <c r="F320" s="6">
        <f t="shared" si="34"/>
        <v>-15.878999999999991</v>
      </c>
      <c r="G320" s="11">
        <f t="shared" si="35"/>
        <v>-0.12186586236271951</v>
      </c>
      <c r="H320" s="8">
        <v>2.58</v>
      </c>
      <c r="I320" s="8">
        <v>2.585</v>
      </c>
      <c r="J320" s="6">
        <f t="shared" si="38"/>
        <v>2.4999999999999911E-2</v>
      </c>
      <c r="K320" s="12">
        <f t="shared" si="37"/>
        <v>9.6711798839458074E-3</v>
      </c>
      <c r="L320" s="6">
        <f t="shared" si="36"/>
        <v>-4.9999999999998934E-3</v>
      </c>
      <c r="M320" s="19">
        <v>6121850</v>
      </c>
      <c r="N320" s="17">
        <v>18441972.34</v>
      </c>
      <c r="O320" s="8">
        <f t="shared" si="40"/>
        <v>3.0124835368393539</v>
      </c>
    </row>
    <row r="321" spans="1:15" x14ac:dyDescent="0.2">
      <c r="A321" s="10">
        <v>36568</v>
      </c>
      <c r="C321" s="1">
        <v>101.014</v>
      </c>
      <c r="D321" s="15">
        <v>25</v>
      </c>
      <c r="E321" s="14">
        <f t="shared" si="33"/>
        <v>126.014</v>
      </c>
      <c r="F321" s="6">
        <f t="shared" si="34"/>
        <v>-4.2850000000000108</v>
      </c>
      <c r="G321" s="11">
        <f t="shared" si="35"/>
        <v>-3.4004158268129026E-2</v>
      </c>
      <c r="H321" s="8">
        <v>2.58</v>
      </c>
      <c r="I321" s="8">
        <v>2.5750000000000002</v>
      </c>
      <c r="J321" s="6">
        <f t="shared" si="38"/>
        <v>-9.9999999999997868E-3</v>
      </c>
      <c r="K321" s="12">
        <f t="shared" si="37"/>
        <v>-3.883495145630985E-3</v>
      </c>
      <c r="L321" s="6">
        <f t="shared" si="36"/>
        <v>4.9999999999998934E-3</v>
      </c>
      <c r="M321" s="19">
        <v>6121850</v>
      </c>
      <c r="N321" s="17">
        <v>18441972.34</v>
      </c>
      <c r="O321" s="8">
        <f t="shared" si="40"/>
        <v>3.0124835368393539</v>
      </c>
    </row>
    <row r="322" spans="1:15" x14ac:dyDescent="0.2">
      <c r="A322" s="10">
        <v>36569</v>
      </c>
      <c r="C322" s="1">
        <v>116.608</v>
      </c>
      <c r="D322" s="15">
        <v>25</v>
      </c>
      <c r="E322" s="14">
        <f t="shared" si="33"/>
        <v>141.608</v>
      </c>
      <c r="F322" s="6">
        <f t="shared" si="34"/>
        <v>15.594000000000008</v>
      </c>
      <c r="G322" s="11">
        <f t="shared" si="35"/>
        <v>0.1101208971244563</v>
      </c>
      <c r="H322" s="8">
        <v>2.58</v>
      </c>
      <c r="I322" s="8">
        <v>2.5750000000000002</v>
      </c>
      <c r="J322" s="6">
        <f t="shared" si="38"/>
        <v>0</v>
      </c>
      <c r="K322" s="12">
        <f t="shared" si="37"/>
        <v>0</v>
      </c>
      <c r="L322" s="6">
        <f t="shared" si="36"/>
        <v>4.9999999999998934E-3</v>
      </c>
      <c r="M322" s="19">
        <v>6121850</v>
      </c>
      <c r="N322" s="17">
        <v>18441972.34</v>
      </c>
      <c r="O322" s="8">
        <f t="shared" si="40"/>
        <v>3.0124835368393539</v>
      </c>
    </row>
    <row r="323" spans="1:15" x14ac:dyDescent="0.2">
      <c r="A323" s="10">
        <v>36570</v>
      </c>
      <c r="C323" s="1">
        <v>103.29300000000001</v>
      </c>
      <c r="D323" s="15">
        <v>25</v>
      </c>
      <c r="E323" s="14">
        <f t="shared" si="33"/>
        <v>128.29300000000001</v>
      </c>
      <c r="F323" s="6">
        <f t="shared" si="34"/>
        <v>-13.314999999999998</v>
      </c>
      <c r="G323" s="11">
        <f t="shared" si="35"/>
        <v>-0.10378586516801382</v>
      </c>
      <c r="H323" s="8">
        <v>2.58</v>
      </c>
      <c r="I323" s="8">
        <v>2.5750000000000002</v>
      </c>
      <c r="J323" s="6">
        <f t="shared" si="38"/>
        <v>0</v>
      </c>
      <c r="K323" s="12">
        <f t="shared" si="37"/>
        <v>0</v>
      </c>
      <c r="L323" s="6">
        <f t="shared" si="36"/>
        <v>4.9999999999998934E-3</v>
      </c>
      <c r="M323" s="19">
        <v>6121850</v>
      </c>
      <c r="N323" s="17">
        <v>18441972.34</v>
      </c>
      <c r="O323" s="8">
        <f t="shared" si="40"/>
        <v>3.0124835368393539</v>
      </c>
    </row>
    <row r="324" spans="1:15" x14ac:dyDescent="0.2">
      <c r="A324" s="10">
        <v>36571</v>
      </c>
      <c r="C324" s="1">
        <v>89.849000000000004</v>
      </c>
      <c r="D324" s="15">
        <v>25</v>
      </c>
      <c r="E324" s="14">
        <f t="shared" si="33"/>
        <v>114.849</v>
      </c>
      <c r="F324" s="6">
        <f t="shared" si="34"/>
        <v>-13.444000000000003</v>
      </c>
      <c r="G324" s="11">
        <f t="shared" si="35"/>
        <v>-0.11705805013539519</v>
      </c>
      <c r="H324" s="8">
        <v>2.58</v>
      </c>
      <c r="I324" s="8">
        <v>2.5550000000000002</v>
      </c>
      <c r="J324" s="6">
        <f t="shared" si="38"/>
        <v>-2.0000000000000018E-2</v>
      </c>
      <c r="K324" s="12">
        <f t="shared" si="37"/>
        <v>-7.8277886497064644E-3</v>
      </c>
      <c r="L324" s="6">
        <f t="shared" si="36"/>
        <v>2.4999999999999911E-2</v>
      </c>
      <c r="M324" s="19">
        <v>6121850</v>
      </c>
      <c r="N324" s="17">
        <v>18441972.34</v>
      </c>
      <c r="O324" s="8">
        <f t="shared" si="40"/>
        <v>3.0124835368393539</v>
      </c>
    </row>
    <row r="325" spans="1:15" x14ac:dyDescent="0.2">
      <c r="A325" s="10">
        <v>36572</v>
      </c>
      <c r="C325" s="1">
        <v>78.090999999999994</v>
      </c>
      <c r="D325" s="15">
        <v>25</v>
      </c>
      <c r="E325" s="14">
        <f t="shared" ref="E325:E369" si="41">+C325+D325</f>
        <v>103.09099999999999</v>
      </c>
      <c r="F325" s="6">
        <f t="shared" ref="F325:F369" si="42">+E325-E324</f>
        <v>-11.75800000000001</v>
      </c>
      <c r="G325" s="11">
        <f t="shared" ref="G325:G369" si="43">+(E325-E324)/E325</f>
        <v>-0.11405457314411549</v>
      </c>
      <c r="H325" s="8">
        <v>2.58</v>
      </c>
      <c r="I325" s="8">
        <v>2.57</v>
      </c>
      <c r="J325" s="6">
        <f t="shared" si="38"/>
        <v>1.499999999999968E-2</v>
      </c>
      <c r="K325" s="12">
        <f t="shared" si="37"/>
        <v>5.8365758754862574E-3</v>
      </c>
      <c r="L325" s="6">
        <f t="shared" ref="L325:L369" si="44">+H325-I325</f>
        <v>1.0000000000000231E-2</v>
      </c>
      <c r="M325" s="19">
        <v>6121850</v>
      </c>
      <c r="N325" s="17">
        <v>18441972.34</v>
      </c>
      <c r="O325" s="8">
        <f t="shared" si="40"/>
        <v>3.0124835368393539</v>
      </c>
    </row>
    <row r="326" spans="1:15" x14ac:dyDescent="0.2">
      <c r="A326" s="10">
        <v>36573</v>
      </c>
      <c r="C326" s="1">
        <v>78.528000000000006</v>
      </c>
      <c r="D326" s="15">
        <v>25</v>
      </c>
      <c r="E326" s="14">
        <f t="shared" si="41"/>
        <v>103.52800000000001</v>
      </c>
      <c r="F326" s="6">
        <f t="shared" si="42"/>
        <v>0.43700000000001182</v>
      </c>
      <c r="G326" s="11">
        <f t="shared" si="43"/>
        <v>4.221080287458579E-3</v>
      </c>
      <c r="H326" s="8">
        <v>2.58</v>
      </c>
      <c r="I326" s="8">
        <v>2.61</v>
      </c>
      <c r="J326" s="6">
        <f t="shared" si="38"/>
        <v>4.0000000000000036E-2</v>
      </c>
      <c r="K326" s="12">
        <f t="shared" ref="K326:K369" si="45">+(I326-I325)/I326</f>
        <v>1.5325670498084306E-2</v>
      </c>
      <c r="L326" s="6">
        <f t="shared" si="44"/>
        <v>-2.9999999999999805E-2</v>
      </c>
      <c r="M326" s="19">
        <v>6121850</v>
      </c>
      <c r="N326" s="17">
        <v>18441972.34</v>
      </c>
      <c r="O326" s="8">
        <f t="shared" si="40"/>
        <v>3.0124835368393539</v>
      </c>
    </row>
    <row r="327" spans="1:15" x14ac:dyDescent="0.2">
      <c r="A327" s="10">
        <v>36574</v>
      </c>
      <c r="C327" s="1">
        <v>78.847999999999999</v>
      </c>
      <c r="D327" s="15">
        <v>25</v>
      </c>
      <c r="E327" s="14">
        <f t="shared" si="41"/>
        <v>103.848</v>
      </c>
      <c r="F327" s="6">
        <f t="shared" si="42"/>
        <v>0.31999999999999318</v>
      </c>
      <c r="G327" s="11">
        <f t="shared" si="43"/>
        <v>3.0814267005622948E-3</v>
      </c>
      <c r="H327" s="8">
        <v>2.58</v>
      </c>
      <c r="I327" s="8">
        <v>2.61</v>
      </c>
      <c r="J327" s="6">
        <f t="shared" ref="J327:J369" si="46">+I327-I326</f>
        <v>0</v>
      </c>
      <c r="K327" s="12">
        <f t="shared" si="45"/>
        <v>0</v>
      </c>
      <c r="L327" s="6">
        <f t="shared" si="44"/>
        <v>-2.9999999999999805E-2</v>
      </c>
      <c r="M327" s="19">
        <v>6121850</v>
      </c>
      <c r="N327" s="17">
        <v>18441972.34</v>
      </c>
      <c r="O327" s="8">
        <f t="shared" si="40"/>
        <v>3.0124835368393539</v>
      </c>
    </row>
    <row r="328" spans="1:15" x14ac:dyDescent="0.2">
      <c r="A328" s="10">
        <v>36575</v>
      </c>
      <c r="C328" s="1">
        <v>101.974</v>
      </c>
      <c r="D328" s="15">
        <v>25</v>
      </c>
      <c r="E328" s="14">
        <f t="shared" si="41"/>
        <v>126.974</v>
      </c>
      <c r="F328" s="6">
        <f t="shared" si="42"/>
        <v>23.126000000000005</v>
      </c>
      <c r="G328" s="11">
        <f t="shared" si="43"/>
        <v>0.182131775009057</v>
      </c>
      <c r="H328" s="8">
        <v>2.58</v>
      </c>
      <c r="I328" s="8">
        <v>2.6150000000000002</v>
      </c>
      <c r="J328" s="6">
        <f t="shared" si="46"/>
        <v>5.0000000000003375E-3</v>
      </c>
      <c r="K328" s="12">
        <f t="shared" si="45"/>
        <v>1.9120458891014674E-3</v>
      </c>
      <c r="L328" s="6">
        <f t="shared" si="44"/>
        <v>-3.5000000000000142E-2</v>
      </c>
      <c r="M328" s="19">
        <v>6121850</v>
      </c>
      <c r="N328" s="17">
        <v>18441972.34</v>
      </c>
      <c r="O328" s="8">
        <f t="shared" si="40"/>
        <v>3.0124835368393539</v>
      </c>
    </row>
    <row r="329" spans="1:15" x14ac:dyDescent="0.2">
      <c r="A329" s="10">
        <v>36576</v>
      </c>
      <c r="C329" s="1">
        <v>109.74299999999999</v>
      </c>
      <c r="D329" s="15">
        <v>25</v>
      </c>
      <c r="E329" s="14">
        <f t="shared" si="41"/>
        <v>134.74299999999999</v>
      </c>
      <c r="F329" s="6">
        <f t="shared" si="42"/>
        <v>7.7689999999999912</v>
      </c>
      <c r="G329" s="11">
        <f t="shared" si="43"/>
        <v>5.7657911728252985E-2</v>
      </c>
      <c r="H329" s="8">
        <v>2.58</v>
      </c>
      <c r="I329" s="8">
        <v>2.6150000000000002</v>
      </c>
      <c r="J329" s="6">
        <f t="shared" si="46"/>
        <v>0</v>
      </c>
      <c r="K329" s="12">
        <f t="shared" si="45"/>
        <v>0</v>
      </c>
      <c r="L329" s="6">
        <f t="shared" si="44"/>
        <v>-3.5000000000000142E-2</v>
      </c>
      <c r="M329" s="19">
        <v>6121850</v>
      </c>
      <c r="N329" s="17">
        <v>18441972.34</v>
      </c>
      <c r="O329" s="8">
        <f t="shared" si="40"/>
        <v>3.0124835368393539</v>
      </c>
    </row>
    <row r="330" spans="1:15" x14ac:dyDescent="0.2">
      <c r="A330" s="10">
        <v>36577</v>
      </c>
      <c r="C330" s="1">
        <v>97.314999999999998</v>
      </c>
      <c r="D330" s="15">
        <v>25</v>
      </c>
      <c r="E330" s="14">
        <f t="shared" si="41"/>
        <v>122.315</v>
      </c>
      <c r="F330" s="6">
        <f t="shared" si="42"/>
        <v>-12.427999999999997</v>
      </c>
      <c r="G330" s="11">
        <f t="shared" si="43"/>
        <v>-0.10160650778727055</v>
      </c>
      <c r="H330" s="8">
        <v>2.58</v>
      </c>
      <c r="I330" s="8">
        <v>2.6150000000000002</v>
      </c>
      <c r="J330" s="6">
        <f t="shared" si="46"/>
        <v>0</v>
      </c>
      <c r="K330" s="12">
        <f t="shared" si="45"/>
        <v>0</v>
      </c>
      <c r="L330" s="6">
        <f t="shared" si="44"/>
        <v>-3.5000000000000142E-2</v>
      </c>
      <c r="M330" s="19">
        <v>6121850</v>
      </c>
      <c r="N330" s="17">
        <v>18441972.34</v>
      </c>
      <c r="O330" s="8">
        <f t="shared" si="40"/>
        <v>3.0124835368393539</v>
      </c>
    </row>
    <row r="331" spans="1:15" x14ac:dyDescent="0.2">
      <c r="A331" s="10">
        <v>36578</v>
      </c>
      <c r="C331" s="1">
        <v>91.850999999999999</v>
      </c>
      <c r="D331" s="15">
        <v>25</v>
      </c>
      <c r="E331" s="14">
        <f t="shared" si="41"/>
        <v>116.851</v>
      </c>
      <c r="F331" s="6">
        <f t="shared" si="42"/>
        <v>-5.4639999999999986</v>
      </c>
      <c r="G331" s="11">
        <f t="shared" si="43"/>
        <v>-4.6760404275530368E-2</v>
      </c>
      <c r="H331" s="8">
        <v>2.58</v>
      </c>
      <c r="I331" s="8">
        <v>2.6150000000000002</v>
      </c>
      <c r="J331" s="6">
        <f t="shared" si="46"/>
        <v>0</v>
      </c>
      <c r="K331" s="12">
        <f t="shared" si="45"/>
        <v>0</v>
      </c>
      <c r="L331" s="6">
        <f t="shared" si="44"/>
        <v>-3.5000000000000142E-2</v>
      </c>
      <c r="M331" s="19">
        <v>6121850</v>
      </c>
      <c r="N331" s="17">
        <v>18441972.34</v>
      </c>
      <c r="O331" s="8">
        <f t="shared" si="40"/>
        <v>3.0124835368393539</v>
      </c>
    </row>
    <row r="332" spans="1:15" x14ac:dyDescent="0.2">
      <c r="A332" s="10">
        <v>36579</v>
      </c>
      <c r="C332" s="1">
        <v>93.111000000000004</v>
      </c>
      <c r="D332" s="15">
        <v>25</v>
      </c>
      <c r="E332" s="14">
        <f t="shared" si="41"/>
        <v>118.111</v>
      </c>
      <c r="F332" s="6">
        <f t="shared" si="42"/>
        <v>1.2600000000000051</v>
      </c>
      <c r="G332" s="11">
        <f t="shared" si="43"/>
        <v>1.0667931014046152E-2</v>
      </c>
      <c r="H332" s="8">
        <v>2.58</v>
      </c>
      <c r="I332" s="8">
        <v>2.5449999999999999</v>
      </c>
      <c r="J332" s="6">
        <f t="shared" si="46"/>
        <v>-7.0000000000000284E-2</v>
      </c>
      <c r="K332" s="12">
        <f t="shared" si="45"/>
        <v>-2.7504911591355711E-2</v>
      </c>
      <c r="L332" s="6">
        <f t="shared" si="44"/>
        <v>3.5000000000000142E-2</v>
      </c>
      <c r="M332" s="19">
        <v>6121850</v>
      </c>
      <c r="N332" s="17">
        <v>18441972.34</v>
      </c>
      <c r="O332" s="8">
        <f t="shared" si="40"/>
        <v>3.0124835368393539</v>
      </c>
    </row>
    <row r="333" spans="1:15" x14ac:dyDescent="0.2">
      <c r="A333" s="10">
        <v>36580</v>
      </c>
      <c r="C333" s="1">
        <v>86.524000000000001</v>
      </c>
      <c r="D333" s="15">
        <v>25</v>
      </c>
      <c r="E333" s="14">
        <f t="shared" si="41"/>
        <v>111.524</v>
      </c>
      <c r="F333" s="6">
        <f t="shared" si="42"/>
        <v>-6.5870000000000033</v>
      </c>
      <c r="G333" s="11">
        <f t="shared" si="43"/>
        <v>-5.9063519959829301E-2</v>
      </c>
      <c r="H333" s="8">
        <v>2.58</v>
      </c>
      <c r="I333" s="8">
        <v>2.5049999999999999</v>
      </c>
      <c r="J333" s="6">
        <f t="shared" si="46"/>
        <v>-4.0000000000000036E-2</v>
      </c>
      <c r="K333" s="12">
        <f t="shared" si="45"/>
        <v>-1.5968063872255505E-2</v>
      </c>
      <c r="L333" s="6">
        <f t="shared" si="44"/>
        <v>7.5000000000000178E-2</v>
      </c>
      <c r="M333" s="19">
        <v>6121850</v>
      </c>
      <c r="N333" s="17">
        <v>18441972.34</v>
      </c>
      <c r="O333" s="8">
        <f t="shared" si="40"/>
        <v>3.0124835368393539</v>
      </c>
    </row>
    <row r="334" spans="1:15" x14ac:dyDescent="0.2">
      <c r="A334" s="10">
        <v>36581</v>
      </c>
      <c r="C334" s="1">
        <v>85.709000000000003</v>
      </c>
      <c r="D334" s="15">
        <v>25</v>
      </c>
      <c r="E334" s="14">
        <f t="shared" si="41"/>
        <v>110.709</v>
      </c>
      <c r="F334" s="6">
        <f t="shared" si="42"/>
        <v>-0.81499999999999773</v>
      </c>
      <c r="G334" s="11">
        <f t="shared" si="43"/>
        <v>-7.3616417816076175E-3</v>
      </c>
      <c r="H334" s="8">
        <v>2.58</v>
      </c>
      <c r="I334" s="8">
        <v>2.5249999999999999</v>
      </c>
      <c r="J334" s="6">
        <f t="shared" si="46"/>
        <v>2.0000000000000018E-2</v>
      </c>
      <c r="K334" s="12">
        <f t="shared" si="45"/>
        <v>7.9207920792079278E-3</v>
      </c>
      <c r="L334" s="6">
        <f t="shared" si="44"/>
        <v>5.500000000000016E-2</v>
      </c>
      <c r="M334" s="19">
        <v>6121850</v>
      </c>
      <c r="N334" s="17">
        <v>18441972.34</v>
      </c>
      <c r="O334" s="8">
        <f t="shared" si="40"/>
        <v>3.0124835368393539</v>
      </c>
    </row>
    <row r="335" spans="1:15" x14ac:dyDescent="0.2">
      <c r="A335" s="10">
        <v>36582</v>
      </c>
      <c r="C335" s="1">
        <v>126.304</v>
      </c>
      <c r="D335" s="15">
        <v>25</v>
      </c>
      <c r="E335" s="14">
        <f t="shared" si="41"/>
        <v>151.304</v>
      </c>
      <c r="F335" s="6">
        <f t="shared" si="42"/>
        <v>40.594999999999999</v>
      </c>
      <c r="G335" s="11">
        <f t="shared" si="43"/>
        <v>0.26830090414000951</v>
      </c>
      <c r="H335" s="8">
        <v>2.58</v>
      </c>
      <c r="I335" s="8">
        <v>2.5249999999999999</v>
      </c>
      <c r="J335" s="6">
        <f t="shared" si="46"/>
        <v>0</v>
      </c>
      <c r="K335" s="12">
        <f t="shared" si="45"/>
        <v>0</v>
      </c>
      <c r="L335" s="6">
        <f t="shared" si="44"/>
        <v>5.500000000000016E-2</v>
      </c>
      <c r="M335" s="19">
        <v>6121850</v>
      </c>
      <c r="N335" s="17">
        <v>18441972.34</v>
      </c>
      <c r="O335" s="8">
        <f t="shared" si="40"/>
        <v>3.0124835368393539</v>
      </c>
    </row>
    <row r="336" spans="1:15" x14ac:dyDescent="0.2">
      <c r="A336" s="10">
        <v>36583</v>
      </c>
      <c r="C336" s="1">
        <v>134.607</v>
      </c>
      <c r="D336" s="15">
        <v>25</v>
      </c>
      <c r="E336" s="14">
        <f t="shared" si="41"/>
        <v>159.607</v>
      </c>
      <c r="F336" s="6">
        <f t="shared" si="42"/>
        <v>8.3029999999999973</v>
      </c>
      <c r="G336" s="11">
        <f t="shared" si="43"/>
        <v>5.202152787784995E-2</v>
      </c>
      <c r="H336" s="8">
        <v>2.58</v>
      </c>
      <c r="I336" s="8">
        <v>2.5249999999999999</v>
      </c>
      <c r="J336" s="6">
        <f t="shared" si="46"/>
        <v>0</v>
      </c>
      <c r="K336" s="12">
        <f t="shared" si="45"/>
        <v>0</v>
      </c>
      <c r="L336" s="6">
        <f t="shared" si="44"/>
        <v>5.500000000000016E-2</v>
      </c>
      <c r="M336" s="19">
        <v>6121850</v>
      </c>
      <c r="N336" s="17">
        <v>18441972.34</v>
      </c>
      <c r="O336" s="8">
        <f t="shared" si="40"/>
        <v>3.0124835368393539</v>
      </c>
    </row>
    <row r="337" spans="1:15" x14ac:dyDescent="0.2">
      <c r="A337" s="10">
        <v>36584</v>
      </c>
      <c r="C337" s="1">
        <v>109.482</v>
      </c>
      <c r="D337" s="15">
        <v>25</v>
      </c>
      <c r="E337" s="14">
        <f t="shared" si="41"/>
        <v>134.482</v>
      </c>
      <c r="F337" s="6">
        <f t="shared" si="42"/>
        <v>-25.125</v>
      </c>
      <c r="G337" s="11">
        <f t="shared" si="43"/>
        <v>-0.18682797697833167</v>
      </c>
      <c r="H337" s="8">
        <v>2.58</v>
      </c>
      <c r="I337" s="8">
        <v>2.5249999999999999</v>
      </c>
      <c r="J337" s="6">
        <f t="shared" si="46"/>
        <v>0</v>
      </c>
      <c r="K337" s="12">
        <f t="shared" si="45"/>
        <v>0</v>
      </c>
      <c r="L337" s="6">
        <f t="shared" si="44"/>
        <v>5.500000000000016E-2</v>
      </c>
      <c r="M337" s="19">
        <v>6121850</v>
      </c>
      <c r="N337" s="17">
        <v>18441972.34</v>
      </c>
      <c r="O337" s="8">
        <f t="shared" si="40"/>
        <v>3.0124835368393539</v>
      </c>
    </row>
    <row r="338" spans="1:15" x14ac:dyDescent="0.2">
      <c r="A338" s="10">
        <v>36585</v>
      </c>
      <c r="C338" s="1">
        <v>94.293999999999997</v>
      </c>
      <c r="D338" s="15">
        <v>25</v>
      </c>
      <c r="E338" s="14">
        <f t="shared" si="41"/>
        <v>119.294</v>
      </c>
      <c r="F338" s="6">
        <f t="shared" si="42"/>
        <v>-15.188000000000002</v>
      </c>
      <c r="G338" s="11">
        <f t="shared" si="43"/>
        <v>-0.12731570741194026</v>
      </c>
      <c r="H338" s="8">
        <v>2.58</v>
      </c>
      <c r="I338" s="8">
        <v>2.5950000000000002</v>
      </c>
      <c r="J338" s="6">
        <f t="shared" si="46"/>
        <v>7.0000000000000284E-2</v>
      </c>
      <c r="K338" s="12">
        <f t="shared" si="45"/>
        <v>2.6974951830443267E-2</v>
      </c>
      <c r="L338" s="6">
        <f t="shared" si="44"/>
        <v>-1.5000000000000124E-2</v>
      </c>
      <c r="M338" s="19">
        <v>6121850</v>
      </c>
      <c r="N338" s="17">
        <v>18441972.34</v>
      </c>
      <c r="O338" s="8">
        <f t="shared" si="40"/>
        <v>3.0124835368393539</v>
      </c>
    </row>
    <row r="339" spans="1:15" x14ac:dyDescent="0.2">
      <c r="A339" s="10">
        <v>36586</v>
      </c>
      <c r="C339" s="1">
        <v>94.081000000000003</v>
      </c>
      <c r="D339" s="15">
        <v>25</v>
      </c>
      <c r="E339" s="14">
        <f t="shared" si="41"/>
        <v>119.081</v>
      </c>
      <c r="F339" s="6">
        <f t="shared" si="42"/>
        <v>-0.21299999999999386</v>
      </c>
      <c r="G339" s="11">
        <f t="shared" si="43"/>
        <v>-1.7886984489548614E-3</v>
      </c>
      <c r="H339" s="8">
        <v>2.6</v>
      </c>
      <c r="I339" s="8">
        <v>2.66</v>
      </c>
      <c r="J339" s="6">
        <f t="shared" si="46"/>
        <v>6.4999999999999947E-2</v>
      </c>
      <c r="K339" s="12">
        <f t="shared" si="45"/>
        <v>2.4436090225563888E-2</v>
      </c>
      <c r="L339" s="6">
        <f t="shared" si="44"/>
        <v>-6.0000000000000053E-2</v>
      </c>
      <c r="M339" s="19">
        <v>5757252</v>
      </c>
      <c r="N339" s="17">
        <v>17299135.149999999</v>
      </c>
      <c r="O339" s="8">
        <f t="shared" si="40"/>
        <v>3.0047555934671606</v>
      </c>
    </row>
    <row r="340" spans="1:15" x14ac:dyDescent="0.2">
      <c r="A340" s="10">
        <v>36587</v>
      </c>
      <c r="C340" s="1">
        <v>98.760999999999996</v>
      </c>
      <c r="D340" s="15">
        <v>25</v>
      </c>
      <c r="E340" s="14">
        <f t="shared" si="41"/>
        <v>123.761</v>
      </c>
      <c r="F340" s="6">
        <f t="shared" si="42"/>
        <v>4.6799999999999926</v>
      </c>
      <c r="G340" s="11">
        <f t="shared" si="43"/>
        <v>3.7814820500803911E-2</v>
      </c>
      <c r="H340" s="8">
        <v>2.6</v>
      </c>
      <c r="I340" s="8">
        <v>2.74</v>
      </c>
      <c r="J340" s="6">
        <f t="shared" si="46"/>
        <v>8.0000000000000071E-2</v>
      </c>
      <c r="K340" s="12">
        <f t="shared" si="45"/>
        <v>2.9197080291970826E-2</v>
      </c>
      <c r="L340" s="6">
        <f t="shared" si="44"/>
        <v>-0.14000000000000012</v>
      </c>
      <c r="M340" s="19">
        <v>5757252</v>
      </c>
      <c r="N340" s="17">
        <v>17299135.149999999</v>
      </c>
      <c r="O340" s="8">
        <f t="shared" ref="O340:O369" si="47">+N340/M340</f>
        <v>3.0047555934671606</v>
      </c>
    </row>
    <row r="341" spans="1:15" x14ac:dyDescent="0.2">
      <c r="A341" s="10">
        <v>36588</v>
      </c>
      <c r="C341" s="1">
        <v>105.32</v>
      </c>
      <c r="D341" s="15">
        <v>25</v>
      </c>
      <c r="E341" s="14">
        <f t="shared" si="41"/>
        <v>130.32</v>
      </c>
      <c r="F341" s="6">
        <f t="shared" si="42"/>
        <v>6.5589999999999975</v>
      </c>
      <c r="G341" s="11">
        <f t="shared" si="43"/>
        <v>5.032995702885204E-2</v>
      </c>
      <c r="H341" s="8">
        <v>2.6</v>
      </c>
      <c r="I341" s="8">
        <v>2.8250000000000002</v>
      </c>
      <c r="J341" s="6">
        <f t="shared" si="46"/>
        <v>8.4999999999999964E-2</v>
      </c>
      <c r="K341" s="12">
        <f t="shared" si="45"/>
        <v>3.0088495575221225E-2</v>
      </c>
      <c r="L341" s="6">
        <f t="shared" si="44"/>
        <v>-0.22500000000000009</v>
      </c>
      <c r="M341" s="19">
        <v>5757252</v>
      </c>
      <c r="N341" s="17">
        <v>17299135.149999999</v>
      </c>
      <c r="O341" s="8">
        <f t="shared" si="47"/>
        <v>3.0047555934671606</v>
      </c>
    </row>
    <row r="342" spans="1:15" x14ac:dyDescent="0.2">
      <c r="A342" s="10">
        <v>36589</v>
      </c>
      <c r="C342" s="1">
        <v>110.69199999999999</v>
      </c>
      <c r="D342" s="15">
        <v>60</v>
      </c>
      <c r="E342" s="14">
        <f t="shared" si="41"/>
        <v>170.69200000000001</v>
      </c>
      <c r="F342" s="6">
        <f t="shared" si="42"/>
        <v>40.372000000000014</v>
      </c>
      <c r="G342" s="11">
        <f t="shared" si="43"/>
        <v>0.23651957912497371</v>
      </c>
      <c r="H342" s="8">
        <v>2.6</v>
      </c>
      <c r="I342" s="8">
        <v>2.75</v>
      </c>
      <c r="J342" s="6">
        <f t="shared" si="46"/>
        <v>-7.5000000000000178E-2</v>
      </c>
      <c r="K342" s="12">
        <f t="shared" si="45"/>
        <v>-2.7272727272727337E-2</v>
      </c>
      <c r="L342" s="6">
        <f t="shared" si="44"/>
        <v>-0.14999999999999991</v>
      </c>
      <c r="M342" s="19">
        <v>5757252</v>
      </c>
      <c r="N342" s="17">
        <v>17299135.149999999</v>
      </c>
      <c r="O342" s="8">
        <f t="shared" si="47"/>
        <v>3.0047555934671606</v>
      </c>
    </row>
    <row r="343" spans="1:15" x14ac:dyDescent="0.2">
      <c r="A343" s="10">
        <v>36590</v>
      </c>
      <c r="C343" s="1">
        <v>101.929</v>
      </c>
      <c r="D343" s="15">
        <v>60</v>
      </c>
      <c r="E343" s="14">
        <f t="shared" si="41"/>
        <v>161.929</v>
      </c>
      <c r="F343" s="6">
        <f t="shared" si="42"/>
        <v>-8.7630000000000052</v>
      </c>
      <c r="G343" s="11">
        <f t="shared" si="43"/>
        <v>-5.411631023473254E-2</v>
      </c>
      <c r="H343" s="8">
        <v>2.6</v>
      </c>
      <c r="I343" s="8">
        <v>2.75</v>
      </c>
      <c r="J343" s="6">
        <f t="shared" si="46"/>
        <v>0</v>
      </c>
      <c r="K343" s="12">
        <f t="shared" si="45"/>
        <v>0</v>
      </c>
      <c r="L343" s="6">
        <f t="shared" si="44"/>
        <v>-0.14999999999999991</v>
      </c>
      <c r="M343" s="19">
        <v>5757252</v>
      </c>
      <c r="N343" s="17">
        <v>17299135.149999999</v>
      </c>
      <c r="O343" s="8">
        <f t="shared" si="47"/>
        <v>3.0047555934671606</v>
      </c>
    </row>
    <row r="344" spans="1:15" x14ac:dyDescent="0.2">
      <c r="A344" s="10">
        <v>36591</v>
      </c>
      <c r="C344" s="1">
        <v>111.488</v>
      </c>
      <c r="D344" s="15">
        <v>60</v>
      </c>
      <c r="E344" s="14">
        <f t="shared" si="41"/>
        <v>171.488</v>
      </c>
      <c r="F344" s="6">
        <f t="shared" si="42"/>
        <v>9.5589999999999975</v>
      </c>
      <c r="G344" s="11">
        <f t="shared" si="43"/>
        <v>5.5741509610001849E-2</v>
      </c>
      <c r="H344" s="8">
        <v>2.6</v>
      </c>
      <c r="I344" s="8">
        <v>2.75</v>
      </c>
      <c r="J344" s="6">
        <f t="shared" si="46"/>
        <v>0</v>
      </c>
      <c r="K344" s="12">
        <f t="shared" si="45"/>
        <v>0</v>
      </c>
      <c r="L344" s="6">
        <f t="shared" si="44"/>
        <v>-0.14999999999999991</v>
      </c>
      <c r="M344" s="19">
        <v>5757252</v>
      </c>
      <c r="N344" s="17">
        <v>17299135.149999999</v>
      </c>
      <c r="O344" s="8">
        <f t="shared" si="47"/>
        <v>3.0047555934671606</v>
      </c>
    </row>
    <row r="345" spans="1:15" x14ac:dyDescent="0.2">
      <c r="A345" s="10">
        <v>36592</v>
      </c>
      <c r="C345" s="1">
        <v>103.747</v>
      </c>
      <c r="D345" s="15">
        <v>60</v>
      </c>
      <c r="E345" s="14">
        <f t="shared" si="41"/>
        <v>163.74700000000001</v>
      </c>
      <c r="F345" s="6">
        <f t="shared" si="42"/>
        <v>-7.7409999999999854</v>
      </c>
      <c r="G345" s="11">
        <f t="shared" si="43"/>
        <v>-4.7274148534018852E-2</v>
      </c>
      <c r="H345" s="8">
        <v>2.6</v>
      </c>
      <c r="I345" s="8">
        <v>2.8</v>
      </c>
      <c r="J345" s="6">
        <f t="shared" si="46"/>
        <v>4.9999999999999822E-2</v>
      </c>
      <c r="K345" s="12">
        <f t="shared" si="45"/>
        <v>1.7857142857142794E-2</v>
      </c>
      <c r="L345" s="6">
        <f t="shared" si="44"/>
        <v>-0.19999999999999973</v>
      </c>
      <c r="M345" s="19">
        <v>5757252</v>
      </c>
      <c r="N345" s="17">
        <v>17299135.149999999</v>
      </c>
      <c r="O345" s="8">
        <f t="shared" si="47"/>
        <v>3.0047555934671606</v>
      </c>
    </row>
    <row r="346" spans="1:15" x14ac:dyDescent="0.2">
      <c r="A346" s="10">
        <v>36593</v>
      </c>
      <c r="C346" s="1">
        <v>100.245</v>
      </c>
      <c r="D346" s="15">
        <v>60</v>
      </c>
      <c r="E346" s="14">
        <f t="shared" si="41"/>
        <v>160.245</v>
      </c>
      <c r="F346" s="6">
        <f t="shared" si="42"/>
        <v>-3.5020000000000095</v>
      </c>
      <c r="G346" s="11">
        <f t="shared" si="43"/>
        <v>-2.1854036007363783E-2</v>
      </c>
      <c r="H346" s="8">
        <v>2.6</v>
      </c>
      <c r="I346" s="8">
        <v>2.83</v>
      </c>
      <c r="J346" s="6">
        <f t="shared" si="46"/>
        <v>3.0000000000000249E-2</v>
      </c>
      <c r="K346" s="12">
        <f t="shared" si="45"/>
        <v>1.0600706713781006E-2</v>
      </c>
      <c r="L346" s="6">
        <f t="shared" si="44"/>
        <v>-0.22999999999999998</v>
      </c>
      <c r="M346" s="19">
        <v>5757252</v>
      </c>
      <c r="N346" s="17">
        <v>17299135.149999999</v>
      </c>
      <c r="O346" s="8">
        <f t="shared" si="47"/>
        <v>3.0047555934671606</v>
      </c>
    </row>
    <row r="347" spans="1:15" x14ac:dyDescent="0.2">
      <c r="A347" s="10">
        <v>36594</v>
      </c>
      <c r="C347" s="1">
        <v>91.337999999999994</v>
      </c>
      <c r="D347" s="15">
        <v>60</v>
      </c>
      <c r="E347" s="14">
        <f t="shared" si="41"/>
        <v>151.33799999999999</v>
      </c>
      <c r="F347" s="6">
        <f t="shared" si="42"/>
        <v>-8.9070000000000107</v>
      </c>
      <c r="G347" s="11">
        <f t="shared" si="43"/>
        <v>-5.885501328152884E-2</v>
      </c>
      <c r="H347" s="8">
        <v>2.6</v>
      </c>
      <c r="I347" s="8">
        <v>2.7850000000000001</v>
      </c>
      <c r="J347" s="6">
        <f t="shared" si="46"/>
        <v>-4.4999999999999929E-2</v>
      </c>
      <c r="K347" s="12">
        <f t="shared" si="45"/>
        <v>-1.6157989228007156E-2</v>
      </c>
      <c r="L347" s="6">
        <f t="shared" si="44"/>
        <v>-0.18500000000000005</v>
      </c>
      <c r="M347" s="19">
        <v>5757252</v>
      </c>
      <c r="N347" s="17">
        <v>17299135.149999999</v>
      </c>
      <c r="O347" s="8">
        <f t="shared" si="47"/>
        <v>3.0047555934671606</v>
      </c>
    </row>
    <row r="348" spans="1:15" x14ac:dyDescent="0.2">
      <c r="A348" s="10">
        <v>36595</v>
      </c>
      <c r="C348" s="1">
        <v>87.738</v>
      </c>
      <c r="D348" s="15">
        <v>60</v>
      </c>
      <c r="E348" s="14">
        <f t="shared" si="41"/>
        <v>147.738</v>
      </c>
      <c r="F348" s="6">
        <f t="shared" si="42"/>
        <v>-3.5999999999999943</v>
      </c>
      <c r="G348" s="11">
        <f t="shared" si="43"/>
        <v>-2.4367461316655122E-2</v>
      </c>
      <c r="H348" s="8">
        <v>2.6</v>
      </c>
      <c r="I348" s="8">
        <v>2.72</v>
      </c>
      <c r="J348" s="6">
        <f t="shared" si="46"/>
        <v>-6.4999999999999947E-2</v>
      </c>
      <c r="K348" s="12">
        <f t="shared" si="45"/>
        <v>-2.3897058823529389E-2</v>
      </c>
      <c r="L348" s="6">
        <f t="shared" si="44"/>
        <v>-0.12000000000000011</v>
      </c>
      <c r="M348" s="19">
        <v>5757252</v>
      </c>
      <c r="N348" s="17">
        <v>17299135.149999999</v>
      </c>
      <c r="O348" s="8">
        <f t="shared" si="47"/>
        <v>3.0047555934671606</v>
      </c>
    </row>
    <row r="349" spans="1:15" x14ac:dyDescent="0.2">
      <c r="A349" s="10">
        <v>36596</v>
      </c>
      <c r="C349" s="1">
        <v>132.684</v>
      </c>
      <c r="D349" s="15">
        <v>60</v>
      </c>
      <c r="E349" s="14">
        <f t="shared" si="41"/>
        <v>192.684</v>
      </c>
      <c r="F349" s="6">
        <f t="shared" si="42"/>
        <v>44.945999999999998</v>
      </c>
      <c r="G349" s="11">
        <f t="shared" si="43"/>
        <v>0.2332627514479666</v>
      </c>
      <c r="H349" s="8">
        <v>2.6</v>
      </c>
      <c r="I349" s="8">
        <v>2.77</v>
      </c>
      <c r="J349" s="6">
        <f t="shared" si="46"/>
        <v>4.9999999999999822E-2</v>
      </c>
      <c r="K349" s="12">
        <f t="shared" si="45"/>
        <v>1.8050541516245425E-2</v>
      </c>
      <c r="L349" s="6">
        <f t="shared" si="44"/>
        <v>-0.16999999999999993</v>
      </c>
      <c r="M349" s="19">
        <v>5757252</v>
      </c>
      <c r="N349" s="17">
        <v>17299135.149999999</v>
      </c>
      <c r="O349" s="8">
        <f t="shared" si="47"/>
        <v>3.0047555934671606</v>
      </c>
    </row>
    <row r="350" spans="1:15" x14ac:dyDescent="0.2">
      <c r="A350" s="10">
        <v>36597</v>
      </c>
      <c r="C350" s="1">
        <v>127.039</v>
      </c>
      <c r="D350" s="15">
        <v>60</v>
      </c>
      <c r="E350" s="14">
        <f t="shared" si="41"/>
        <v>187.03899999999999</v>
      </c>
      <c r="F350" s="6">
        <f t="shared" si="42"/>
        <v>-5.6450000000000102</v>
      </c>
      <c r="G350" s="11">
        <f t="shared" si="43"/>
        <v>-3.0180871369072815E-2</v>
      </c>
      <c r="H350" s="8">
        <v>2.6</v>
      </c>
      <c r="I350" s="8">
        <v>2.77</v>
      </c>
      <c r="J350" s="6">
        <f t="shared" si="46"/>
        <v>0</v>
      </c>
      <c r="K350" s="12">
        <f t="shared" si="45"/>
        <v>0</v>
      </c>
      <c r="L350" s="6">
        <f t="shared" si="44"/>
        <v>-0.16999999999999993</v>
      </c>
      <c r="M350" s="19">
        <v>5757252</v>
      </c>
      <c r="N350" s="17">
        <v>17299135.149999999</v>
      </c>
      <c r="O350" s="8">
        <f t="shared" si="47"/>
        <v>3.0047555934671606</v>
      </c>
    </row>
    <row r="351" spans="1:15" x14ac:dyDescent="0.2">
      <c r="A351" s="10">
        <v>36598</v>
      </c>
      <c r="C351" s="1">
        <v>106.32</v>
      </c>
      <c r="D351" s="15">
        <v>60</v>
      </c>
      <c r="E351" s="14">
        <f t="shared" si="41"/>
        <v>166.32</v>
      </c>
      <c r="F351" s="6">
        <f t="shared" si="42"/>
        <v>-20.718999999999994</v>
      </c>
      <c r="G351" s="11">
        <f t="shared" si="43"/>
        <v>-0.12457311207311204</v>
      </c>
      <c r="H351" s="8">
        <v>2.6</v>
      </c>
      <c r="I351" s="8">
        <v>2.77</v>
      </c>
      <c r="J351" s="6">
        <f t="shared" si="46"/>
        <v>0</v>
      </c>
      <c r="K351" s="12">
        <f t="shared" si="45"/>
        <v>0</v>
      </c>
      <c r="L351" s="6">
        <f t="shared" si="44"/>
        <v>-0.16999999999999993</v>
      </c>
      <c r="M351" s="19">
        <v>5757252</v>
      </c>
      <c r="N351" s="17">
        <v>17299135.149999999</v>
      </c>
      <c r="O351" s="8">
        <f t="shared" si="47"/>
        <v>3.0047555934671606</v>
      </c>
    </row>
    <row r="352" spans="1:15" x14ac:dyDescent="0.2">
      <c r="A352" s="10">
        <v>36599</v>
      </c>
      <c r="C352" s="1">
        <v>110.67700000000001</v>
      </c>
      <c r="D352" s="15">
        <v>100</v>
      </c>
      <c r="E352" s="14">
        <f t="shared" si="41"/>
        <v>210.67700000000002</v>
      </c>
      <c r="F352" s="6">
        <f t="shared" si="42"/>
        <v>44.357000000000028</v>
      </c>
      <c r="G352" s="11">
        <f t="shared" si="43"/>
        <v>0.21054505237876001</v>
      </c>
      <c r="H352" s="8">
        <v>2.6</v>
      </c>
      <c r="I352" s="8">
        <v>2.8050000000000002</v>
      </c>
      <c r="J352" s="6">
        <f t="shared" si="46"/>
        <v>3.5000000000000142E-2</v>
      </c>
      <c r="K352" s="12">
        <f t="shared" si="45"/>
        <v>1.2477718360071352E-2</v>
      </c>
      <c r="L352" s="6">
        <f t="shared" si="44"/>
        <v>-0.20500000000000007</v>
      </c>
      <c r="M352" s="19">
        <v>5757252</v>
      </c>
      <c r="N352" s="17">
        <v>17299135.149999999</v>
      </c>
      <c r="O352" s="8">
        <f t="shared" si="47"/>
        <v>3.0047555934671606</v>
      </c>
    </row>
    <row r="353" spans="1:15" x14ac:dyDescent="0.2">
      <c r="A353" s="10">
        <v>36600</v>
      </c>
      <c r="C353" s="1">
        <v>99.926000000000002</v>
      </c>
      <c r="D353" s="15">
        <v>100</v>
      </c>
      <c r="E353" s="14">
        <f t="shared" si="41"/>
        <v>199.92599999999999</v>
      </c>
      <c r="F353" s="6">
        <f t="shared" si="42"/>
        <v>-10.751000000000033</v>
      </c>
      <c r="G353" s="11">
        <f t="shared" si="43"/>
        <v>-5.3774896711783531E-2</v>
      </c>
      <c r="H353" s="8">
        <v>2.6</v>
      </c>
      <c r="I353" s="8">
        <v>2.83</v>
      </c>
      <c r="J353" s="6">
        <f t="shared" si="46"/>
        <v>2.4999999999999911E-2</v>
      </c>
      <c r="K353" s="12">
        <f t="shared" si="45"/>
        <v>8.833922261484068E-3</v>
      </c>
      <c r="L353" s="6">
        <f t="shared" si="44"/>
        <v>-0.22999999999999998</v>
      </c>
      <c r="M353" s="19">
        <v>5757252</v>
      </c>
      <c r="N353" s="17">
        <v>17299135.149999999</v>
      </c>
      <c r="O353" s="8">
        <f t="shared" si="47"/>
        <v>3.0047555934671606</v>
      </c>
    </row>
    <row r="354" spans="1:15" x14ac:dyDescent="0.2">
      <c r="A354" s="10">
        <v>36601</v>
      </c>
      <c r="C354" s="1">
        <v>104.986</v>
      </c>
      <c r="D354" s="15">
        <v>100</v>
      </c>
      <c r="E354" s="14">
        <f t="shared" si="41"/>
        <v>204.98599999999999</v>
      </c>
      <c r="F354" s="6">
        <f t="shared" si="42"/>
        <v>5.0600000000000023</v>
      </c>
      <c r="G354" s="11">
        <f t="shared" si="43"/>
        <v>2.4684612607690292E-2</v>
      </c>
      <c r="H354" s="8">
        <v>2.6</v>
      </c>
      <c r="I354" s="8">
        <v>2.78</v>
      </c>
      <c r="J354" s="6">
        <f t="shared" si="46"/>
        <v>-5.0000000000000266E-2</v>
      </c>
      <c r="K354" s="12">
        <f t="shared" si="45"/>
        <v>-1.7985611510791463E-2</v>
      </c>
      <c r="L354" s="6">
        <f t="shared" si="44"/>
        <v>-0.17999999999999972</v>
      </c>
      <c r="M354" s="19">
        <v>5757252</v>
      </c>
      <c r="N354" s="17">
        <v>17299135.149999999</v>
      </c>
      <c r="O354" s="8">
        <f t="shared" si="47"/>
        <v>3.0047555934671606</v>
      </c>
    </row>
    <row r="355" spans="1:15" x14ac:dyDescent="0.2">
      <c r="A355" s="10">
        <v>36602</v>
      </c>
      <c r="C355" s="1">
        <v>88.926000000000002</v>
      </c>
      <c r="D355" s="15">
        <v>160</v>
      </c>
      <c r="E355" s="14">
        <f t="shared" si="41"/>
        <v>248.92599999999999</v>
      </c>
      <c r="F355" s="6">
        <f t="shared" si="42"/>
        <v>43.94</v>
      </c>
      <c r="G355" s="11">
        <f t="shared" si="43"/>
        <v>0.17651832271438098</v>
      </c>
      <c r="H355" s="8">
        <v>2.6</v>
      </c>
      <c r="I355" s="8">
        <v>2.84</v>
      </c>
      <c r="J355" s="6">
        <f t="shared" si="46"/>
        <v>6.0000000000000053E-2</v>
      </c>
      <c r="K355" s="12">
        <f t="shared" si="45"/>
        <v>2.1126760563380302E-2</v>
      </c>
      <c r="L355" s="6">
        <f t="shared" si="44"/>
        <v>-0.23999999999999977</v>
      </c>
      <c r="M355" s="19">
        <v>5757252</v>
      </c>
      <c r="N355" s="17">
        <v>17299135.149999999</v>
      </c>
      <c r="O355" s="8">
        <f t="shared" si="47"/>
        <v>3.0047555934671606</v>
      </c>
    </row>
    <row r="356" spans="1:15" x14ac:dyDescent="0.2">
      <c r="A356" s="10">
        <v>36603</v>
      </c>
      <c r="C356" s="1">
        <v>79.022999999999996</v>
      </c>
      <c r="D356" s="15">
        <v>160</v>
      </c>
      <c r="E356" s="14">
        <f t="shared" si="41"/>
        <v>239.023</v>
      </c>
      <c r="F356" s="6">
        <f t="shared" si="42"/>
        <v>-9.9029999999999916</v>
      </c>
      <c r="G356" s="11">
        <f t="shared" si="43"/>
        <v>-4.1431159344498196E-2</v>
      </c>
      <c r="H356" s="8">
        <v>2.6</v>
      </c>
      <c r="I356" s="8">
        <v>2.82</v>
      </c>
      <c r="J356" s="6">
        <f t="shared" si="46"/>
        <v>-2.0000000000000018E-2</v>
      </c>
      <c r="K356" s="12">
        <f t="shared" si="45"/>
        <v>-7.0921985815602905E-3</v>
      </c>
      <c r="L356" s="6">
        <f t="shared" si="44"/>
        <v>-0.21999999999999975</v>
      </c>
      <c r="M356" s="19">
        <v>5757252</v>
      </c>
      <c r="N356" s="17">
        <v>17299135.149999999</v>
      </c>
      <c r="O356" s="8">
        <f t="shared" si="47"/>
        <v>3.0047555934671606</v>
      </c>
    </row>
    <row r="357" spans="1:15" x14ac:dyDescent="0.2">
      <c r="A357" s="10">
        <v>36604</v>
      </c>
      <c r="C357" s="1">
        <v>116.39400000000001</v>
      </c>
      <c r="D357" s="15">
        <v>160</v>
      </c>
      <c r="E357" s="14">
        <f t="shared" si="41"/>
        <v>276.39400000000001</v>
      </c>
      <c r="F357" s="6">
        <f t="shared" si="42"/>
        <v>37.371000000000009</v>
      </c>
      <c r="G357" s="11">
        <f t="shared" si="43"/>
        <v>0.13520915794119992</v>
      </c>
      <c r="H357" s="8">
        <v>2.6</v>
      </c>
      <c r="I357" s="8">
        <v>2.82</v>
      </c>
      <c r="J357" s="6">
        <f t="shared" si="46"/>
        <v>0</v>
      </c>
      <c r="K357" s="12">
        <f t="shared" si="45"/>
        <v>0</v>
      </c>
      <c r="L357" s="6">
        <f t="shared" si="44"/>
        <v>-0.21999999999999975</v>
      </c>
      <c r="M357" s="19">
        <v>5757252</v>
      </c>
      <c r="N357" s="17">
        <v>17299135.149999999</v>
      </c>
      <c r="O357" s="8">
        <f t="shared" si="47"/>
        <v>3.0047555934671606</v>
      </c>
    </row>
    <row r="358" spans="1:15" x14ac:dyDescent="0.2">
      <c r="A358" s="10">
        <v>36605</v>
      </c>
      <c r="C358" s="1">
        <v>91.185000000000002</v>
      </c>
      <c r="D358" s="15">
        <v>160</v>
      </c>
      <c r="E358" s="14">
        <f t="shared" si="41"/>
        <v>251.185</v>
      </c>
      <c r="F358" s="6">
        <f t="shared" si="42"/>
        <v>-25.209000000000003</v>
      </c>
      <c r="G358" s="11">
        <f t="shared" si="43"/>
        <v>-0.10036029221490138</v>
      </c>
      <c r="H358" s="8">
        <v>2.6</v>
      </c>
      <c r="I358" s="8">
        <v>2.82</v>
      </c>
      <c r="J358" s="6">
        <f t="shared" si="46"/>
        <v>0</v>
      </c>
      <c r="K358" s="12">
        <f t="shared" si="45"/>
        <v>0</v>
      </c>
      <c r="L358" s="6">
        <f t="shared" si="44"/>
        <v>-0.21999999999999975</v>
      </c>
      <c r="M358" s="19">
        <v>5757252</v>
      </c>
      <c r="N358" s="17">
        <v>17299135.149999999</v>
      </c>
      <c r="O358" s="8">
        <f t="shared" si="47"/>
        <v>3.0047555934671606</v>
      </c>
    </row>
    <row r="359" spans="1:15" x14ac:dyDescent="0.2">
      <c r="A359" s="10">
        <v>36606</v>
      </c>
      <c r="C359" s="1">
        <v>85.596999999999994</v>
      </c>
      <c r="D359" s="15">
        <v>100</v>
      </c>
      <c r="E359" s="14">
        <f t="shared" si="41"/>
        <v>185.59699999999998</v>
      </c>
      <c r="F359" s="6">
        <f t="shared" si="42"/>
        <v>-65.588000000000022</v>
      </c>
      <c r="G359" s="11">
        <f t="shared" si="43"/>
        <v>-0.35338933280171569</v>
      </c>
      <c r="H359" s="8">
        <v>2.6</v>
      </c>
      <c r="I359" s="8">
        <v>2.75</v>
      </c>
      <c r="J359" s="6">
        <f t="shared" si="46"/>
        <v>-6.999999999999984E-2</v>
      </c>
      <c r="K359" s="12">
        <f t="shared" si="45"/>
        <v>-2.5454545454545396E-2</v>
      </c>
      <c r="L359" s="6">
        <f t="shared" si="44"/>
        <v>-0.14999999999999991</v>
      </c>
      <c r="M359" s="19">
        <v>5757252</v>
      </c>
      <c r="N359" s="17">
        <v>17299135.149999999</v>
      </c>
      <c r="O359" s="8">
        <f t="shared" si="47"/>
        <v>3.0047555934671606</v>
      </c>
    </row>
    <row r="360" spans="1:15" x14ac:dyDescent="0.2">
      <c r="A360" s="10">
        <v>36607</v>
      </c>
      <c r="C360" s="1">
        <v>87.638000000000005</v>
      </c>
      <c r="D360" s="15">
        <v>80</v>
      </c>
      <c r="E360" s="14">
        <f t="shared" si="41"/>
        <v>167.63800000000001</v>
      </c>
      <c r="F360" s="6">
        <f t="shared" si="42"/>
        <v>-17.958999999999975</v>
      </c>
      <c r="G360" s="11">
        <f t="shared" si="43"/>
        <v>-0.10712964840907177</v>
      </c>
      <c r="H360" s="8">
        <v>2.6</v>
      </c>
      <c r="I360" s="8">
        <v>2.76</v>
      </c>
      <c r="J360" s="6">
        <f t="shared" si="46"/>
        <v>9.9999999999997868E-3</v>
      </c>
      <c r="K360" s="12">
        <f t="shared" si="45"/>
        <v>3.6231884057970243E-3</v>
      </c>
      <c r="L360" s="6">
        <f t="shared" si="44"/>
        <v>-0.1599999999999997</v>
      </c>
      <c r="M360" s="19">
        <v>5757252</v>
      </c>
      <c r="N360" s="17">
        <v>17299135.149999999</v>
      </c>
      <c r="O360" s="8">
        <f t="shared" si="47"/>
        <v>3.0047555934671606</v>
      </c>
    </row>
    <row r="361" spans="1:15" x14ac:dyDescent="0.2">
      <c r="A361" s="10">
        <v>36608</v>
      </c>
      <c r="C361" s="1">
        <v>79.206000000000003</v>
      </c>
      <c r="D361" s="15">
        <v>60</v>
      </c>
      <c r="E361" s="14">
        <f t="shared" si="41"/>
        <v>139.20600000000002</v>
      </c>
      <c r="F361" s="6">
        <f t="shared" si="42"/>
        <v>-28.431999999999988</v>
      </c>
      <c r="G361" s="11">
        <f t="shared" si="43"/>
        <v>-0.20424406993951399</v>
      </c>
      <c r="H361" s="8">
        <v>2.6</v>
      </c>
      <c r="I361" s="8">
        <v>2.7949999999999999</v>
      </c>
      <c r="J361" s="6">
        <f t="shared" si="46"/>
        <v>3.5000000000000142E-2</v>
      </c>
      <c r="K361" s="12">
        <f t="shared" si="45"/>
        <v>1.2522361359570713E-2</v>
      </c>
      <c r="L361" s="6">
        <f t="shared" si="44"/>
        <v>-0.19499999999999984</v>
      </c>
      <c r="M361" s="19">
        <v>5757252</v>
      </c>
      <c r="N361" s="17">
        <v>17299135.149999999</v>
      </c>
      <c r="O361" s="8">
        <f t="shared" si="47"/>
        <v>3.0047555934671606</v>
      </c>
    </row>
    <row r="362" spans="1:15" x14ac:dyDescent="0.2">
      <c r="A362" s="10">
        <v>36609</v>
      </c>
      <c r="C362" s="1">
        <v>67.328999999999994</v>
      </c>
      <c r="D362" s="15">
        <v>60</v>
      </c>
      <c r="E362" s="14">
        <f t="shared" si="41"/>
        <v>127.32899999999999</v>
      </c>
      <c r="F362" s="6">
        <f t="shared" si="42"/>
        <v>-11.877000000000024</v>
      </c>
      <c r="G362" s="11">
        <f t="shared" si="43"/>
        <v>-9.3278043493626936E-2</v>
      </c>
      <c r="H362" s="8">
        <v>2.6</v>
      </c>
      <c r="I362" s="8">
        <v>2.78</v>
      </c>
      <c r="J362" s="6">
        <f t="shared" si="46"/>
        <v>-1.5000000000000124E-2</v>
      </c>
      <c r="K362" s="12">
        <f t="shared" si="45"/>
        <v>-5.3956834532374555E-3</v>
      </c>
      <c r="L362" s="6">
        <f t="shared" si="44"/>
        <v>-0.17999999999999972</v>
      </c>
      <c r="M362" s="19">
        <v>5757252</v>
      </c>
      <c r="N362" s="17">
        <v>17299135.149999999</v>
      </c>
      <c r="O362" s="8">
        <f t="shared" si="47"/>
        <v>3.0047555934671606</v>
      </c>
    </row>
    <row r="363" spans="1:15" x14ac:dyDescent="0.2">
      <c r="A363" s="10">
        <v>36610</v>
      </c>
      <c r="C363" s="1">
        <v>60.637999999999998</v>
      </c>
      <c r="D363" s="15">
        <v>60</v>
      </c>
      <c r="E363" s="14">
        <f t="shared" si="41"/>
        <v>120.63800000000001</v>
      </c>
      <c r="F363" s="6">
        <f t="shared" si="42"/>
        <v>-6.6909999999999883</v>
      </c>
      <c r="G363" s="11">
        <f t="shared" si="43"/>
        <v>-5.5463452643445578E-2</v>
      </c>
      <c r="H363" s="8">
        <v>2.6</v>
      </c>
      <c r="I363" s="8">
        <v>2.83</v>
      </c>
      <c r="J363" s="6">
        <f t="shared" si="46"/>
        <v>5.0000000000000266E-2</v>
      </c>
      <c r="K363" s="12">
        <f t="shared" si="45"/>
        <v>1.7667844522968292E-2</v>
      </c>
      <c r="L363" s="6">
        <f t="shared" si="44"/>
        <v>-0.22999999999999998</v>
      </c>
      <c r="M363" s="19">
        <v>5757252</v>
      </c>
      <c r="N363" s="17">
        <v>17299135.149999999</v>
      </c>
      <c r="O363" s="8">
        <f t="shared" si="47"/>
        <v>3.0047555934671606</v>
      </c>
    </row>
    <row r="364" spans="1:15" x14ac:dyDescent="0.2">
      <c r="A364" s="10">
        <v>36611</v>
      </c>
      <c r="C364" s="1">
        <v>63.712000000000003</v>
      </c>
      <c r="D364" s="15">
        <v>60</v>
      </c>
      <c r="E364" s="14">
        <f t="shared" si="41"/>
        <v>123.712</v>
      </c>
      <c r="F364" s="6">
        <f t="shared" si="42"/>
        <v>3.0739999999999981</v>
      </c>
      <c r="G364" s="11">
        <f t="shared" si="43"/>
        <v>2.4848034143817883E-2</v>
      </c>
      <c r="H364" s="8">
        <v>2.6</v>
      </c>
      <c r="I364" s="8">
        <v>2.83</v>
      </c>
      <c r="J364" s="6">
        <f t="shared" si="46"/>
        <v>0</v>
      </c>
      <c r="K364" s="12">
        <f t="shared" si="45"/>
        <v>0</v>
      </c>
      <c r="L364" s="6">
        <f t="shared" si="44"/>
        <v>-0.22999999999999998</v>
      </c>
      <c r="M364" s="19">
        <v>5757252</v>
      </c>
      <c r="N364" s="17">
        <v>17299135.149999999</v>
      </c>
      <c r="O364" s="8">
        <f t="shared" si="47"/>
        <v>3.0047555934671606</v>
      </c>
    </row>
    <row r="365" spans="1:15" x14ac:dyDescent="0.2">
      <c r="A365" s="10">
        <v>36612</v>
      </c>
      <c r="C365" s="1">
        <v>80.212999999999994</v>
      </c>
      <c r="D365" s="15">
        <v>60</v>
      </c>
      <c r="E365" s="14">
        <f t="shared" si="41"/>
        <v>140.21299999999999</v>
      </c>
      <c r="F365" s="6">
        <f t="shared" si="42"/>
        <v>16.500999999999991</v>
      </c>
      <c r="G365" s="11">
        <f t="shared" si="43"/>
        <v>0.11768523603374859</v>
      </c>
      <c r="H365" s="8">
        <v>2.6</v>
      </c>
      <c r="I365" s="8">
        <v>2.83</v>
      </c>
      <c r="J365" s="6">
        <f t="shared" si="46"/>
        <v>0</v>
      </c>
      <c r="K365" s="12">
        <f t="shared" si="45"/>
        <v>0</v>
      </c>
      <c r="L365" s="6">
        <f t="shared" si="44"/>
        <v>-0.22999999999999998</v>
      </c>
      <c r="M365" s="19">
        <v>5757252</v>
      </c>
      <c r="N365" s="17">
        <v>17299135.149999999</v>
      </c>
      <c r="O365" s="8">
        <f t="shared" si="47"/>
        <v>3.0047555934671606</v>
      </c>
    </row>
    <row r="366" spans="1:15" x14ac:dyDescent="0.2">
      <c r="A366" s="10">
        <v>36613</v>
      </c>
      <c r="C366" s="1">
        <v>77.427999999999997</v>
      </c>
      <c r="D366" s="15">
        <v>60</v>
      </c>
      <c r="E366" s="14">
        <f t="shared" si="41"/>
        <v>137.428</v>
      </c>
      <c r="F366" s="6">
        <f t="shared" si="42"/>
        <v>-2.7849999999999966</v>
      </c>
      <c r="G366" s="11">
        <f t="shared" si="43"/>
        <v>-2.0265157027679923E-2</v>
      </c>
      <c r="H366" s="8">
        <v>2.6</v>
      </c>
      <c r="I366" s="8">
        <v>2.86</v>
      </c>
      <c r="J366" s="6">
        <f t="shared" si="46"/>
        <v>2.9999999999999805E-2</v>
      </c>
      <c r="K366" s="12">
        <f t="shared" si="45"/>
        <v>1.0489510489510422E-2</v>
      </c>
      <c r="L366" s="6">
        <f t="shared" si="44"/>
        <v>-0.25999999999999979</v>
      </c>
      <c r="M366" s="19">
        <v>5757252</v>
      </c>
      <c r="N366" s="17">
        <v>17299135.149999999</v>
      </c>
      <c r="O366" s="8">
        <f t="shared" si="47"/>
        <v>3.0047555934671606</v>
      </c>
    </row>
    <row r="367" spans="1:15" x14ac:dyDescent="0.2">
      <c r="A367" s="10">
        <v>36614</v>
      </c>
      <c r="C367" s="1">
        <v>78.650000000000006</v>
      </c>
      <c r="D367" s="15">
        <v>60</v>
      </c>
      <c r="E367" s="14">
        <f t="shared" si="41"/>
        <v>138.65</v>
      </c>
      <c r="F367" s="6">
        <f t="shared" si="42"/>
        <v>1.2220000000000084</v>
      </c>
      <c r="G367" s="11">
        <f t="shared" si="43"/>
        <v>8.8135593220339589E-3</v>
      </c>
      <c r="H367" s="8">
        <v>2.6</v>
      </c>
      <c r="I367" s="8">
        <v>2.9750000000000001</v>
      </c>
      <c r="J367" s="6">
        <f t="shared" si="46"/>
        <v>0.11500000000000021</v>
      </c>
      <c r="K367" s="12">
        <f t="shared" si="45"/>
        <v>3.865546218487402E-2</v>
      </c>
      <c r="L367" s="6">
        <f t="shared" si="44"/>
        <v>-0.375</v>
      </c>
      <c r="M367" s="19">
        <v>5757252</v>
      </c>
      <c r="N367" s="17">
        <v>17299135.149999999</v>
      </c>
      <c r="O367" s="8">
        <f t="shared" si="47"/>
        <v>3.0047555934671606</v>
      </c>
    </row>
    <row r="368" spans="1:15" x14ac:dyDescent="0.2">
      <c r="A368" s="10">
        <v>36615</v>
      </c>
      <c r="C368" s="1">
        <v>75.275999999999996</v>
      </c>
      <c r="D368" s="15">
        <v>60</v>
      </c>
      <c r="E368" s="14">
        <f t="shared" si="41"/>
        <v>135.27600000000001</v>
      </c>
      <c r="F368" s="6">
        <f t="shared" si="42"/>
        <v>-3.3739999999999952</v>
      </c>
      <c r="G368" s="11">
        <f t="shared" si="43"/>
        <v>-2.4941600875247605E-2</v>
      </c>
      <c r="H368" s="8">
        <v>2.6</v>
      </c>
      <c r="I368" s="8">
        <v>2.9750000000000001</v>
      </c>
      <c r="J368" s="6">
        <f t="shared" si="46"/>
        <v>0</v>
      </c>
      <c r="K368" s="12">
        <f t="shared" si="45"/>
        <v>0</v>
      </c>
      <c r="L368" s="6">
        <f t="shared" si="44"/>
        <v>-0.375</v>
      </c>
      <c r="M368" s="19">
        <v>5757252</v>
      </c>
      <c r="N368" s="17">
        <v>17299135.149999999</v>
      </c>
      <c r="O368" s="8">
        <f t="shared" si="47"/>
        <v>3.0047555934671606</v>
      </c>
    </row>
    <row r="369" spans="1:15" x14ac:dyDescent="0.2">
      <c r="A369" s="10">
        <v>36616</v>
      </c>
      <c r="C369" s="1">
        <v>69.453999999999994</v>
      </c>
      <c r="D369" s="15">
        <v>60</v>
      </c>
      <c r="E369" s="14">
        <f t="shared" si="41"/>
        <v>129.45400000000001</v>
      </c>
      <c r="F369" s="6">
        <f t="shared" si="42"/>
        <v>-5.8220000000000027</v>
      </c>
      <c r="G369" s="11">
        <f t="shared" si="43"/>
        <v>-4.4973504101843143E-2</v>
      </c>
      <c r="H369" s="8">
        <v>2.6</v>
      </c>
      <c r="I369" s="8">
        <v>2.86</v>
      </c>
      <c r="J369" s="6">
        <f t="shared" si="46"/>
        <v>-0.11500000000000021</v>
      </c>
      <c r="K369" s="12">
        <f t="shared" si="45"/>
        <v>-4.0209790209790285E-2</v>
      </c>
      <c r="L369" s="6">
        <f t="shared" si="44"/>
        <v>-0.25999999999999979</v>
      </c>
      <c r="M369" s="19">
        <v>5757252</v>
      </c>
      <c r="N369" s="17">
        <v>17299135.149999999</v>
      </c>
      <c r="O369" s="8">
        <f t="shared" si="47"/>
        <v>3.0047555934671606</v>
      </c>
    </row>
    <row r="371" spans="1:15" x14ac:dyDescent="0.2">
      <c r="A371" s="1" t="s">
        <v>17</v>
      </c>
      <c r="C371" s="1">
        <f>MAX(C4:C369)</f>
        <v>504.31200000000001</v>
      </c>
      <c r="D371" s="1">
        <f t="shared" ref="D371:O371" si="48">MAX(D4:D369)</f>
        <v>160</v>
      </c>
      <c r="E371" s="1">
        <f t="shared" si="48"/>
        <v>504.31200000000001</v>
      </c>
      <c r="F371" s="1">
        <f t="shared" si="48"/>
        <v>155.34</v>
      </c>
      <c r="G371" s="12">
        <f t="shared" si="48"/>
        <v>0.50063060848682162</v>
      </c>
      <c r="H371" s="1">
        <f t="shared" si="48"/>
        <v>3.03</v>
      </c>
      <c r="I371" s="1">
        <f t="shared" si="48"/>
        <v>3.105</v>
      </c>
      <c r="J371" s="1">
        <f t="shared" si="48"/>
        <v>0.25500000000000012</v>
      </c>
      <c r="K371" s="12">
        <f t="shared" si="48"/>
        <v>0.11564625850340141</v>
      </c>
      <c r="L371" s="1">
        <f t="shared" si="48"/>
        <v>1.0799999999999998</v>
      </c>
      <c r="M371" s="1">
        <f t="shared" si="48"/>
        <v>7869746</v>
      </c>
      <c r="N371" s="1">
        <f t="shared" si="48"/>
        <v>21470674</v>
      </c>
      <c r="O371" s="14">
        <f t="shared" si="48"/>
        <v>3.2546221786064771</v>
      </c>
    </row>
    <row r="372" spans="1:15" x14ac:dyDescent="0.2">
      <c r="A372" s="1" t="s">
        <v>18</v>
      </c>
      <c r="C372" s="1">
        <f>MIN(C4:C369)</f>
        <v>47.076000000000001</v>
      </c>
      <c r="D372" s="1">
        <f t="shared" ref="D372:O372" si="49">MIN(D4:D369)</f>
        <v>0</v>
      </c>
      <c r="E372" s="1">
        <f t="shared" si="49"/>
        <v>60.610999999999997</v>
      </c>
      <c r="F372" s="1">
        <f t="shared" si="49"/>
        <v>-148.79000000000002</v>
      </c>
      <c r="G372" s="12">
        <f t="shared" si="49"/>
        <v>-1.0342981870759651</v>
      </c>
      <c r="H372" s="1">
        <f t="shared" si="49"/>
        <v>1.86</v>
      </c>
      <c r="I372" s="1">
        <f t="shared" si="49"/>
        <v>1.905</v>
      </c>
      <c r="J372" s="1">
        <f t="shared" si="49"/>
        <v>-0.25</v>
      </c>
      <c r="K372" s="12">
        <f t="shared" si="49"/>
        <v>-0.11876484560570072</v>
      </c>
      <c r="L372" s="1">
        <f t="shared" si="49"/>
        <v>-0.58000000000000007</v>
      </c>
      <c r="M372" s="1">
        <f t="shared" si="49"/>
        <v>3137485</v>
      </c>
      <c r="N372" s="1">
        <f t="shared" si="49"/>
        <v>6357606.6639999989</v>
      </c>
      <c r="O372" s="14">
        <f t="shared" si="49"/>
        <v>2.0263290184521887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Data</vt:lpstr>
      <vt:lpstr>Total Volume v GD HSC</vt:lpstr>
      <vt:lpstr>Midcon Vol v GD HSC</vt:lpstr>
      <vt:lpstr>GD HSC v Customer Price</vt:lpstr>
      <vt:lpstr>IF v GD</vt:lpstr>
      <vt:lpstr>Daily Price v Daily Volume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ghanks</dc:creator>
  <cp:lastModifiedBy>Felienne</cp:lastModifiedBy>
  <cp:lastPrinted>2000-05-02T14:37:45Z</cp:lastPrinted>
  <dcterms:created xsi:type="dcterms:W3CDTF">2000-05-02T14:15:26Z</dcterms:created>
  <dcterms:modified xsi:type="dcterms:W3CDTF">2014-09-03T14:03:17Z</dcterms:modified>
</cp:coreProperties>
</file>