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" yWindow="-165" windowWidth="13785" windowHeight="9315" activeTab="1"/>
  </bookViews>
  <sheets>
    <sheet name="Dec 99" sheetId="1" r:id="rId1"/>
    <sheet name="Jan 00" sheetId="2" r:id="rId2"/>
    <sheet name="Sheet3" sheetId="3" r:id="rId3"/>
  </sheets>
  <definedNames>
    <definedName name="_xlnm.Print_Area" localSheetId="0">'Dec 99'!$A$1:$Y$39</definedName>
  </definedNames>
  <calcPr calcId="152511"/>
</workbook>
</file>

<file path=xl/calcChain.xml><?xml version="1.0" encoding="utf-8"?>
<calcChain xmlns="http://schemas.openxmlformats.org/spreadsheetml/2006/main">
  <c r="M8" i="1" l="1"/>
  <c r="Y8" i="1" s="1"/>
  <c r="W8" i="1"/>
  <c r="A9" i="1"/>
  <c r="M9" i="1"/>
  <c r="Y9" i="1" s="1"/>
  <c r="W9" i="1"/>
  <c r="A10" i="1"/>
  <c r="A11" i="1" s="1"/>
  <c r="A12" i="1" s="1"/>
  <c r="M10" i="1"/>
  <c r="Y10" i="1" s="1"/>
  <c r="W10" i="1"/>
  <c r="M11" i="1"/>
  <c r="Y11" i="1" s="1"/>
  <c r="W11" i="1"/>
  <c r="M12" i="1"/>
  <c r="Y12" i="1" s="1"/>
  <c r="W12" i="1"/>
  <c r="M13" i="1"/>
  <c r="W13" i="1"/>
  <c r="W39" i="1" s="1"/>
  <c r="M14" i="1"/>
  <c r="W14" i="1"/>
  <c r="Y14" i="1"/>
  <c r="M15" i="1"/>
  <c r="Y15" i="1" s="1"/>
  <c r="W15" i="1"/>
  <c r="M16" i="1"/>
  <c r="Y16" i="1" s="1"/>
  <c r="W16" i="1"/>
  <c r="M17" i="1"/>
  <c r="Y17" i="1" s="1"/>
  <c r="W17" i="1"/>
  <c r="M18" i="1"/>
  <c r="W18" i="1"/>
  <c r="Y18" i="1"/>
  <c r="M19" i="1"/>
  <c r="W19" i="1"/>
  <c r="Y19" i="1"/>
  <c r="M20" i="1"/>
  <c r="Y20" i="1" s="1"/>
  <c r="W20" i="1"/>
  <c r="M21" i="1"/>
  <c r="W21" i="1"/>
  <c r="Y21" i="1" s="1"/>
  <c r="M22" i="1"/>
  <c r="W22" i="1"/>
  <c r="Y22" i="1"/>
  <c r="M23" i="1"/>
  <c r="Y23" i="1" s="1"/>
  <c r="W23" i="1"/>
  <c r="M24" i="1"/>
  <c r="Y24" i="1" s="1"/>
  <c r="W24" i="1"/>
  <c r="M25" i="1"/>
  <c r="Y25" i="1" s="1"/>
  <c r="W25" i="1"/>
  <c r="M26" i="1"/>
  <c r="W26" i="1"/>
  <c r="Y26" i="1"/>
  <c r="M27" i="1"/>
  <c r="W27" i="1"/>
  <c r="Y27" i="1"/>
  <c r="M28" i="1"/>
  <c r="Y28" i="1" s="1"/>
  <c r="W28" i="1"/>
  <c r="M29" i="1"/>
  <c r="W29" i="1"/>
  <c r="Y29" i="1" s="1"/>
  <c r="M30" i="1"/>
  <c r="W30" i="1"/>
  <c r="Y30" i="1"/>
  <c r="M31" i="1"/>
  <c r="Y31" i="1" s="1"/>
  <c r="W31" i="1"/>
  <c r="M32" i="1"/>
  <c r="Y32" i="1" s="1"/>
  <c r="W32" i="1"/>
  <c r="M33" i="1"/>
  <c r="Y33" i="1" s="1"/>
  <c r="W33" i="1"/>
  <c r="M34" i="1"/>
  <c r="W34" i="1"/>
  <c r="Y34" i="1"/>
  <c r="M35" i="1"/>
  <c r="W35" i="1"/>
  <c r="Y35" i="1"/>
  <c r="M36" i="1"/>
  <c r="Y36" i="1" s="1"/>
  <c r="W36" i="1"/>
  <c r="M37" i="1"/>
  <c r="W37" i="1"/>
  <c r="Y37" i="1" s="1"/>
  <c r="M38" i="1"/>
  <c r="W38" i="1"/>
  <c r="Y38" i="1"/>
  <c r="B39" i="1"/>
  <c r="C39" i="1"/>
  <c r="D39" i="1"/>
  <c r="E39" i="1"/>
  <c r="F39" i="1"/>
  <c r="G39" i="1"/>
  <c r="H39" i="1"/>
  <c r="I39" i="1"/>
  <c r="J39" i="1"/>
  <c r="L39" i="1"/>
  <c r="O39" i="1"/>
  <c r="P39" i="1"/>
  <c r="Q39" i="1"/>
  <c r="R39" i="1"/>
  <c r="S39" i="1"/>
  <c r="T39" i="1"/>
  <c r="U39" i="1"/>
  <c r="N8" i="2"/>
  <c r="X8" i="2"/>
  <c r="X41" i="2" s="1"/>
  <c r="Z8" i="2"/>
  <c r="N9" i="2"/>
  <c r="Z9" i="2" s="1"/>
  <c r="X9" i="2"/>
  <c r="N10" i="2"/>
  <c r="X10" i="2"/>
  <c r="Z10" i="2" s="1"/>
  <c r="N11" i="2"/>
  <c r="X11" i="2"/>
  <c r="Z11" i="2"/>
  <c r="N12" i="2"/>
  <c r="Z12" i="2" s="1"/>
  <c r="X12" i="2"/>
  <c r="N13" i="2"/>
  <c r="Z13" i="2" s="1"/>
  <c r="X13" i="2"/>
  <c r="N14" i="2"/>
  <c r="Z14" i="2" s="1"/>
  <c r="X14" i="2"/>
  <c r="N15" i="2"/>
  <c r="X15" i="2"/>
  <c r="Z15" i="2"/>
  <c r="N16" i="2"/>
  <c r="X16" i="2"/>
  <c r="Z16" i="2"/>
  <c r="N17" i="2"/>
  <c r="Z17" i="2" s="1"/>
  <c r="X17" i="2"/>
  <c r="N18" i="2"/>
  <c r="Z18" i="2" s="1"/>
  <c r="X18" i="2"/>
  <c r="N19" i="2"/>
  <c r="X19" i="2"/>
  <c r="Z19" i="2"/>
  <c r="N20" i="2"/>
  <c r="Z20" i="2" s="1"/>
  <c r="X20" i="2"/>
  <c r="N21" i="2"/>
  <c r="Z21" i="2" s="1"/>
  <c r="X21" i="2"/>
  <c r="N22" i="2"/>
  <c r="Z22" i="2" s="1"/>
  <c r="X22" i="2"/>
  <c r="N23" i="2"/>
  <c r="X23" i="2"/>
  <c r="Z23" i="2"/>
  <c r="N24" i="2"/>
  <c r="X24" i="2"/>
  <c r="Z24" i="2"/>
  <c r="N25" i="2"/>
  <c r="Z25" i="2" s="1"/>
  <c r="X25" i="2"/>
  <c r="N26" i="2"/>
  <c r="Z26" i="2" s="1"/>
  <c r="X26" i="2"/>
  <c r="N27" i="2"/>
  <c r="X27" i="2"/>
  <c r="Z27" i="2"/>
  <c r="N28" i="2"/>
  <c r="Z28" i="2" s="1"/>
  <c r="X28" i="2"/>
  <c r="N29" i="2"/>
  <c r="Z29" i="2" s="1"/>
  <c r="X29" i="2"/>
  <c r="N30" i="2"/>
  <c r="Z30" i="2" s="1"/>
  <c r="X30" i="2"/>
  <c r="N31" i="2"/>
  <c r="X31" i="2"/>
  <c r="Z31" i="2"/>
  <c r="N32" i="2"/>
  <c r="X32" i="2"/>
  <c r="Z32" i="2"/>
  <c r="N33" i="2"/>
  <c r="Z33" i="2" s="1"/>
  <c r="X33" i="2"/>
  <c r="N34" i="2"/>
  <c r="Z34" i="2" s="1"/>
  <c r="X34" i="2"/>
  <c r="N35" i="2"/>
  <c r="X35" i="2"/>
  <c r="Z35" i="2"/>
  <c r="N36" i="2"/>
  <c r="Z36" i="2" s="1"/>
  <c r="X36" i="2"/>
  <c r="N37" i="2"/>
  <c r="Z37" i="2" s="1"/>
  <c r="X37" i="2"/>
  <c r="N38" i="2"/>
  <c r="Z38" i="2" s="1"/>
  <c r="X38" i="2"/>
  <c r="Z39" i="2"/>
  <c r="Z40" i="2"/>
  <c r="B41" i="2"/>
  <c r="D41" i="2"/>
  <c r="E41" i="2"/>
  <c r="F41" i="2"/>
  <c r="G41" i="2"/>
  <c r="H41" i="2"/>
  <c r="I41" i="2"/>
  <c r="J41" i="2"/>
  <c r="L41" i="2"/>
  <c r="P41" i="2"/>
  <c r="Q41" i="2"/>
  <c r="R41" i="2"/>
  <c r="S41" i="2"/>
  <c r="T41" i="2"/>
  <c r="U41" i="2"/>
  <c r="V41" i="2"/>
  <c r="Y39" i="1" l="1"/>
  <c r="Z41" i="2"/>
  <c r="N41" i="2"/>
  <c r="Y13" i="1"/>
  <c r="M39" i="1"/>
</calcChain>
</file>

<file path=xl/sharedStrings.xml><?xml version="1.0" encoding="utf-8"?>
<sst xmlns="http://schemas.openxmlformats.org/spreadsheetml/2006/main" count="31" uniqueCount="15">
  <si>
    <t>HL&amp;P MONTH TO DATE</t>
  </si>
  <si>
    <t>NOM. VOL.</t>
  </si>
  <si>
    <t>BAV FLOW</t>
  </si>
  <si>
    <t>DAY</t>
  </si>
  <si>
    <t>NOM</t>
  </si>
  <si>
    <t>BAV</t>
  </si>
  <si>
    <t>TOTAL</t>
  </si>
  <si>
    <t>DIFF.</t>
  </si>
  <si>
    <t>HPL</t>
  </si>
  <si>
    <t>3rd Party</t>
  </si>
  <si>
    <t xml:space="preserve">All 3rd Party is kept </t>
  </si>
  <si>
    <t>whole.</t>
  </si>
  <si>
    <t>HPL Spot</t>
  </si>
  <si>
    <t>HPL SPOT</t>
  </si>
  <si>
    <t>NOMS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</si>
</sst>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37" fontId="4" fillId="2" borderId="0" xfId="0" applyNumberFormat="1" applyFont="1" applyFill="1"/>
    <xf numFmtId="37" fontId="0" fillId="0" borderId="0" xfId="0" applyNumberFormat="1" applyAlignment="1">
      <alignment horizontal="right"/>
    </xf>
    <xf numFmtId="37" fontId="5" fillId="0" borderId="0" xfId="0" applyNumberFormat="1" applyFont="1"/>
    <xf numFmtId="0" fontId="2" fillId="0" borderId="0" xfId="0" applyNumberFormat="1" applyFont="1"/>
    <xf numFmtId="0" fontId="0" fillId="2" borderId="0" xfId="0" applyFill="1"/>
    <xf numFmtId="16" fontId="0" fillId="2" borderId="0" xfId="0" applyNumberFormat="1" applyFill="1"/>
    <xf numFmtId="37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87"/>
  <sheetViews>
    <sheetView topLeftCell="K12" workbookViewId="0">
      <selection activeCell="X37" sqref="X37"/>
    </sheetView>
  </sheetViews>
  <sheetFormatPr defaultRowHeight="12.75" x14ac:dyDescent="0.2"/>
  <cols>
    <col min="2" max="3" width="9.140625" style="9"/>
    <col min="4" max="4" width="10.7109375" bestFit="1" customWidth="1"/>
    <col min="6" max="6" width="10.85546875" bestFit="1" customWidth="1"/>
    <col min="8" max="8" width="10.85546875" bestFit="1" customWidth="1"/>
    <col min="9" max="9" width="1.28515625" customWidth="1"/>
    <col min="11" max="11" width="1.85546875" customWidth="1"/>
    <col min="12" max="13" width="9.7109375" bestFit="1" customWidth="1"/>
    <col min="14" max="14" width="3.85546875" customWidth="1"/>
    <col min="20" max="20" width="1.28515625" customWidth="1"/>
    <col min="22" max="22" width="2.28515625" customWidth="1"/>
    <col min="23" max="23" width="9.7109375" bestFit="1" customWidth="1"/>
    <col min="24" max="24" width="4.140625" customWidth="1"/>
  </cols>
  <sheetData>
    <row r="2" spans="1:25" ht="18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4" spans="1:25" x14ac:dyDescent="0.2">
      <c r="D4" s="3" t="s">
        <v>1</v>
      </c>
      <c r="O4" s="3" t="s">
        <v>2</v>
      </c>
    </row>
    <row r="5" spans="1:25" x14ac:dyDescent="0.2">
      <c r="M5" s="5" t="s">
        <v>4</v>
      </c>
      <c r="W5" s="5" t="s">
        <v>5</v>
      </c>
    </row>
    <row r="6" spans="1:25" x14ac:dyDescent="0.2">
      <c r="B6" s="11">
        <v>7268</v>
      </c>
      <c r="C6" s="11">
        <v>7268</v>
      </c>
      <c r="D6" s="5">
        <v>1393</v>
      </c>
      <c r="E6" s="5">
        <v>1396</v>
      </c>
      <c r="F6" s="5">
        <v>1401</v>
      </c>
      <c r="G6" s="5">
        <v>1412</v>
      </c>
      <c r="H6" s="5">
        <v>1480</v>
      </c>
      <c r="I6" s="5"/>
      <c r="J6" s="5">
        <v>1554</v>
      </c>
      <c r="L6" s="5">
        <v>1554</v>
      </c>
      <c r="M6" s="5" t="s">
        <v>6</v>
      </c>
      <c r="O6" s="5">
        <v>1393</v>
      </c>
      <c r="P6" s="5">
        <v>1396</v>
      </c>
      <c r="Q6" s="5">
        <v>1401</v>
      </c>
      <c r="R6" s="5">
        <v>1412</v>
      </c>
      <c r="S6" s="5">
        <v>1480</v>
      </c>
      <c r="T6" s="5"/>
      <c r="U6" s="5">
        <v>1554</v>
      </c>
      <c r="W6" s="5" t="s">
        <v>6</v>
      </c>
      <c r="Y6" s="5" t="s">
        <v>7</v>
      </c>
    </row>
    <row r="7" spans="1:25" x14ac:dyDescent="0.2">
      <c r="A7" s="5" t="s">
        <v>3</v>
      </c>
      <c r="B7" s="12" t="s">
        <v>8</v>
      </c>
      <c r="C7" s="10" t="s">
        <v>9</v>
      </c>
      <c r="F7" s="2"/>
      <c r="G7" s="2"/>
      <c r="H7" s="2"/>
      <c r="J7" s="5" t="s">
        <v>8</v>
      </c>
      <c r="L7" s="3" t="s">
        <v>9</v>
      </c>
      <c r="N7" s="1"/>
      <c r="Q7" s="2"/>
      <c r="R7" s="2"/>
      <c r="S7" s="2"/>
    </row>
    <row r="8" spans="1:25" x14ac:dyDescent="0.2">
      <c r="A8" s="6">
        <v>36495</v>
      </c>
      <c r="B8" s="9">
        <v>0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>
        <v>27542</v>
      </c>
      <c r="L8">
        <v>0</v>
      </c>
      <c r="M8" s="2">
        <f>SUM(B8:L8)</f>
        <v>27542</v>
      </c>
      <c r="N8" s="1"/>
      <c r="O8" s="2">
        <v>0</v>
      </c>
      <c r="P8" s="2">
        <v>6939</v>
      </c>
      <c r="Q8" s="2">
        <v>0</v>
      </c>
      <c r="R8" s="2">
        <v>0</v>
      </c>
      <c r="S8" s="2">
        <v>9030</v>
      </c>
      <c r="T8" s="2"/>
      <c r="U8" s="2">
        <v>11677</v>
      </c>
      <c r="W8" s="2">
        <f t="shared" ref="W8:W38" si="0">SUM(O8:V8)</f>
        <v>27646</v>
      </c>
      <c r="Y8" s="4">
        <f>+M8-W8</f>
        <v>-104</v>
      </c>
    </row>
    <row r="9" spans="1:25" x14ac:dyDescent="0.2">
      <c r="A9" s="6">
        <f>+A8+1</f>
        <v>36496</v>
      </c>
      <c r="B9" s="9">
        <v>0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27542</v>
      </c>
      <c r="L9">
        <v>0</v>
      </c>
      <c r="M9" s="2">
        <f t="shared" ref="M9:M38" si="1">SUM(B9:L9)</f>
        <v>27542</v>
      </c>
      <c r="N9" s="1"/>
      <c r="O9" s="2">
        <v>0</v>
      </c>
      <c r="P9" s="2">
        <v>6255</v>
      </c>
      <c r="Q9" s="2">
        <v>0</v>
      </c>
      <c r="R9" s="2">
        <v>0</v>
      </c>
      <c r="S9" s="2">
        <v>9656</v>
      </c>
      <c r="T9" s="2"/>
      <c r="U9" s="2">
        <v>11983</v>
      </c>
      <c r="W9" s="2">
        <f t="shared" si="0"/>
        <v>27894</v>
      </c>
      <c r="Y9" s="4">
        <f t="shared" ref="Y9:Y38" si="2">+M9-W9</f>
        <v>-352</v>
      </c>
    </row>
    <row r="10" spans="1:25" x14ac:dyDescent="0.2">
      <c r="A10" s="6">
        <f>+A9+1</f>
        <v>36497</v>
      </c>
      <c r="B10" s="9">
        <v>0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/>
      <c r="J10" s="2">
        <v>27542</v>
      </c>
      <c r="L10">
        <v>0</v>
      </c>
      <c r="M10" s="2">
        <f t="shared" si="1"/>
        <v>27542</v>
      </c>
      <c r="N10" s="1"/>
      <c r="O10" s="2">
        <v>0</v>
      </c>
      <c r="P10" s="2">
        <v>15829</v>
      </c>
      <c r="Q10" s="2">
        <v>0</v>
      </c>
      <c r="R10" s="2">
        <v>0</v>
      </c>
      <c r="S10" s="2">
        <v>0</v>
      </c>
      <c r="T10" s="2"/>
      <c r="U10" s="2">
        <v>11797</v>
      </c>
      <c r="W10" s="2">
        <f t="shared" si="0"/>
        <v>27626</v>
      </c>
      <c r="Y10" s="4">
        <f t="shared" si="2"/>
        <v>-84</v>
      </c>
    </row>
    <row r="11" spans="1:25" x14ac:dyDescent="0.2">
      <c r="A11" s="6">
        <f>+A10+1</f>
        <v>36498</v>
      </c>
      <c r="B11" s="9">
        <v>0</v>
      </c>
      <c r="C11" s="9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>
        <v>27542</v>
      </c>
      <c r="L11">
        <v>0</v>
      </c>
      <c r="M11" s="2">
        <f t="shared" si="1"/>
        <v>27542</v>
      </c>
      <c r="N11" s="1"/>
      <c r="O11" s="2">
        <v>0</v>
      </c>
      <c r="P11" s="2">
        <v>3416</v>
      </c>
      <c r="Q11" s="2">
        <v>298</v>
      </c>
      <c r="R11" s="2">
        <v>0</v>
      </c>
      <c r="S11" s="2">
        <v>7850</v>
      </c>
      <c r="T11" s="2"/>
      <c r="U11" s="2">
        <v>13672</v>
      </c>
      <c r="W11" s="2">
        <f t="shared" si="0"/>
        <v>25236</v>
      </c>
      <c r="Y11" s="4">
        <f t="shared" si="2"/>
        <v>2306</v>
      </c>
    </row>
    <row r="12" spans="1:25" x14ac:dyDescent="0.2">
      <c r="A12" s="6">
        <f>+A11+1</f>
        <v>36499</v>
      </c>
      <c r="B12" s="9">
        <v>0</v>
      </c>
      <c r="C12" s="9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/>
      <c r="J12" s="2">
        <v>27542</v>
      </c>
      <c r="L12">
        <v>0</v>
      </c>
      <c r="M12" s="2">
        <f t="shared" si="1"/>
        <v>27542</v>
      </c>
      <c r="N12" s="1"/>
      <c r="O12" s="2">
        <v>0</v>
      </c>
      <c r="P12" s="2">
        <v>0</v>
      </c>
      <c r="Q12" s="2">
        <v>17102</v>
      </c>
      <c r="R12" s="2">
        <v>0</v>
      </c>
      <c r="S12" s="2">
        <v>3</v>
      </c>
      <c r="T12" s="2"/>
      <c r="U12" s="2">
        <v>10204</v>
      </c>
      <c r="W12" s="2">
        <f t="shared" si="0"/>
        <v>27309</v>
      </c>
      <c r="Y12" s="4">
        <f t="shared" si="2"/>
        <v>233</v>
      </c>
    </row>
    <row r="13" spans="1:25" x14ac:dyDescent="0.2">
      <c r="A13" s="6">
        <v>36500</v>
      </c>
      <c r="B13" s="9">
        <v>0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/>
      <c r="J13" s="2">
        <v>27542</v>
      </c>
      <c r="L13">
        <v>0</v>
      </c>
      <c r="M13" s="2">
        <f t="shared" si="1"/>
        <v>27542</v>
      </c>
      <c r="N13" s="1"/>
      <c r="O13" s="2">
        <v>0</v>
      </c>
      <c r="P13" s="2">
        <v>0</v>
      </c>
      <c r="Q13" s="2">
        <v>12645</v>
      </c>
      <c r="R13" s="2">
        <v>0</v>
      </c>
      <c r="S13" s="2">
        <v>13</v>
      </c>
      <c r="T13" s="2"/>
      <c r="U13" s="2">
        <v>15694</v>
      </c>
      <c r="W13" s="2">
        <f t="shared" si="0"/>
        <v>28352</v>
      </c>
      <c r="Y13" s="4">
        <f t="shared" si="2"/>
        <v>-810</v>
      </c>
    </row>
    <row r="14" spans="1:25" x14ac:dyDescent="0.2">
      <c r="A14" s="6">
        <v>36501</v>
      </c>
      <c r="B14" s="9">
        <v>0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/>
      <c r="J14" s="2">
        <v>27542</v>
      </c>
      <c r="L14">
        <v>0</v>
      </c>
      <c r="M14" s="2">
        <f t="shared" si="1"/>
        <v>27542</v>
      </c>
      <c r="N14" s="1"/>
      <c r="O14" s="2">
        <v>0</v>
      </c>
      <c r="P14" s="2">
        <v>0</v>
      </c>
      <c r="Q14" s="2">
        <v>13748</v>
      </c>
      <c r="R14" s="2">
        <v>0</v>
      </c>
      <c r="S14" s="2">
        <v>0</v>
      </c>
      <c r="T14" s="2"/>
      <c r="U14" s="2">
        <v>14624</v>
      </c>
      <c r="W14" s="2">
        <f t="shared" si="0"/>
        <v>28372</v>
      </c>
      <c r="Y14" s="4">
        <f t="shared" si="2"/>
        <v>-830</v>
      </c>
    </row>
    <row r="15" spans="1:25" x14ac:dyDescent="0.2">
      <c r="A15" s="6">
        <v>36502</v>
      </c>
      <c r="B15" s="9">
        <v>0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/>
      <c r="J15" s="2">
        <v>27542</v>
      </c>
      <c r="L15">
        <v>0</v>
      </c>
      <c r="M15" s="2">
        <f t="shared" si="1"/>
        <v>27542</v>
      </c>
      <c r="N15" s="1"/>
      <c r="O15" s="2">
        <v>0</v>
      </c>
      <c r="P15" s="2">
        <v>0</v>
      </c>
      <c r="Q15" s="2">
        <v>18323</v>
      </c>
      <c r="R15" s="2">
        <v>0</v>
      </c>
      <c r="S15" s="2">
        <v>1739</v>
      </c>
      <c r="T15" s="2"/>
      <c r="U15" s="2">
        <v>9287</v>
      </c>
      <c r="W15" s="2">
        <f t="shared" si="0"/>
        <v>29349</v>
      </c>
      <c r="Y15" s="4">
        <f t="shared" si="2"/>
        <v>-1807</v>
      </c>
    </row>
    <row r="16" spans="1:25" x14ac:dyDescent="0.2">
      <c r="A16" s="6">
        <v>36503</v>
      </c>
      <c r="B16" s="9">
        <v>0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2">
        <v>27542</v>
      </c>
      <c r="L16">
        <v>0</v>
      </c>
      <c r="M16" s="2">
        <f t="shared" si="1"/>
        <v>27542</v>
      </c>
      <c r="N16" s="1"/>
      <c r="O16" s="2">
        <v>0</v>
      </c>
      <c r="P16" s="2">
        <v>0</v>
      </c>
      <c r="Q16" s="2">
        <v>3306</v>
      </c>
      <c r="R16" s="2">
        <v>0</v>
      </c>
      <c r="S16" s="2">
        <v>924</v>
      </c>
      <c r="T16" s="2"/>
      <c r="U16" s="2">
        <v>16093</v>
      </c>
      <c r="W16" s="2">
        <f t="shared" si="0"/>
        <v>20323</v>
      </c>
      <c r="Y16" s="4">
        <f t="shared" si="2"/>
        <v>7219</v>
      </c>
    </row>
    <row r="17" spans="1:25" x14ac:dyDescent="0.2">
      <c r="A17" s="6">
        <v>36504</v>
      </c>
      <c r="B17" s="9">
        <v>0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/>
      <c r="J17" s="2">
        <v>27542</v>
      </c>
      <c r="L17">
        <v>0</v>
      </c>
      <c r="M17" s="2">
        <f t="shared" si="1"/>
        <v>27542</v>
      </c>
      <c r="N17" s="1"/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30984</v>
      </c>
      <c r="W17" s="2">
        <f t="shared" si="0"/>
        <v>30984</v>
      </c>
      <c r="Y17" s="4">
        <f t="shared" si="2"/>
        <v>-3442</v>
      </c>
    </row>
    <row r="18" spans="1:25" x14ac:dyDescent="0.2">
      <c r="A18" s="6">
        <v>36505</v>
      </c>
      <c r="B18" s="9">
        <v>0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/>
      <c r="J18" s="2">
        <v>27542</v>
      </c>
      <c r="L18" s="15">
        <v>8000</v>
      </c>
      <c r="M18" s="2">
        <f t="shared" si="1"/>
        <v>35542</v>
      </c>
      <c r="N18" s="1"/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>
        <v>33015</v>
      </c>
      <c r="W18" s="2">
        <f t="shared" si="0"/>
        <v>33015</v>
      </c>
      <c r="Y18" s="4">
        <f t="shared" si="2"/>
        <v>2527</v>
      </c>
    </row>
    <row r="19" spans="1:25" x14ac:dyDescent="0.2">
      <c r="A19" s="6">
        <v>36506</v>
      </c>
      <c r="B19" s="9">
        <v>0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>
        <v>27542</v>
      </c>
      <c r="L19">
        <v>8000</v>
      </c>
      <c r="M19" s="2">
        <f t="shared" si="1"/>
        <v>35542</v>
      </c>
      <c r="N19" s="1"/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32005</v>
      </c>
      <c r="W19" s="2">
        <f t="shared" si="0"/>
        <v>32005</v>
      </c>
      <c r="Y19" s="4">
        <f t="shared" si="2"/>
        <v>3537</v>
      </c>
    </row>
    <row r="20" spans="1:25" x14ac:dyDescent="0.2">
      <c r="A20" s="6">
        <v>36507</v>
      </c>
      <c r="B20" s="9">
        <v>0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>
        <v>27542</v>
      </c>
      <c r="L20">
        <v>8000</v>
      </c>
      <c r="M20" s="2">
        <f t="shared" si="1"/>
        <v>35542</v>
      </c>
      <c r="N20" s="1"/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/>
      <c r="U20" s="2">
        <v>35093</v>
      </c>
      <c r="W20" s="2">
        <f t="shared" si="0"/>
        <v>35096</v>
      </c>
      <c r="Y20" s="4">
        <f t="shared" si="2"/>
        <v>446</v>
      </c>
    </row>
    <row r="21" spans="1:25" x14ac:dyDescent="0.2">
      <c r="A21" s="6">
        <v>36508</v>
      </c>
      <c r="B21" s="9">
        <v>0</v>
      </c>
      <c r="C21" s="9">
        <v>10000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/>
      <c r="J21" s="2">
        <v>27542</v>
      </c>
      <c r="L21">
        <v>8000</v>
      </c>
      <c r="M21" s="2">
        <f t="shared" si="1"/>
        <v>45542</v>
      </c>
      <c r="N21" s="1"/>
      <c r="O21" s="2">
        <v>0</v>
      </c>
      <c r="P21" s="2">
        <v>0</v>
      </c>
      <c r="Q21" s="2">
        <v>12907</v>
      </c>
      <c r="R21" s="2">
        <v>0</v>
      </c>
      <c r="S21" s="2">
        <v>0</v>
      </c>
      <c r="T21" s="2"/>
      <c r="U21" s="2">
        <v>34199</v>
      </c>
      <c r="W21" s="2">
        <f t="shared" si="0"/>
        <v>47106</v>
      </c>
      <c r="Y21" s="4">
        <f t="shared" si="2"/>
        <v>-1564</v>
      </c>
    </row>
    <row r="22" spans="1:25" x14ac:dyDescent="0.2">
      <c r="A22" s="6">
        <v>36509</v>
      </c>
      <c r="B22" s="9">
        <v>10000</v>
      </c>
      <c r="C22" s="9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/>
      <c r="J22" s="2">
        <v>27542</v>
      </c>
      <c r="L22">
        <v>8000</v>
      </c>
      <c r="M22" s="2">
        <f t="shared" si="1"/>
        <v>45542</v>
      </c>
      <c r="N22" s="1"/>
      <c r="O22" s="2">
        <v>0</v>
      </c>
      <c r="P22" s="2">
        <v>0</v>
      </c>
      <c r="Q22" s="2">
        <v>12675</v>
      </c>
      <c r="R22" s="2">
        <v>0</v>
      </c>
      <c r="S22" s="2">
        <v>0</v>
      </c>
      <c r="T22" s="2"/>
      <c r="U22" s="2">
        <v>23668</v>
      </c>
      <c r="W22" s="2">
        <f t="shared" si="0"/>
        <v>36343</v>
      </c>
      <c r="Y22" s="4">
        <f t="shared" si="2"/>
        <v>9199</v>
      </c>
    </row>
    <row r="23" spans="1:25" x14ac:dyDescent="0.2">
      <c r="A23" s="6">
        <v>36510</v>
      </c>
      <c r="B23" s="9">
        <v>10000</v>
      </c>
      <c r="C23" s="9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/>
      <c r="J23" s="2">
        <v>27542</v>
      </c>
      <c r="L23">
        <v>8000</v>
      </c>
      <c r="M23" s="2">
        <f t="shared" si="1"/>
        <v>45542</v>
      </c>
      <c r="N23" s="1"/>
      <c r="O23" s="2">
        <v>0</v>
      </c>
      <c r="P23" s="2">
        <v>0</v>
      </c>
      <c r="Q23" s="2">
        <v>14526</v>
      </c>
      <c r="R23" s="2">
        <v>0</v>
      </c>
      <c r="S23" s="2">
        <v>0</v>
      </c>
      <c r="T23" s="2"/>
      <c r="U23" s="2">
        <v>11024</v>
      </c>
      <c r="W23" s="2">
        <f t="shared" si="0"/>
        <v>25550</v>
      </c>
      <c r="Y23" s="4">
        <f t="shared" si="2"/>
        <v>19992</v>
      </c>
    </row>
    <row r="24" spans="1:25" x14ac:dyDescent="0.2">
      <c r="A24" s="6">
        <v>36511</v>
      </c>
      <c r="B24" s="9">
        <v>10000</v>
      </c>
      <c r="C24" s="9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/>
      <c r="J24" s="2">
        <v>27542</v>
      </c>
      <c r="L24">
        <v>0</v>
      </c>
      <c r="M24" s="2">
        <f t="shared" si="1"/>
        <v>37542</v>
      </c>
      <c r="N24" s="1"/>
      <c r="O24" s="2">
        <v>0</v>
      </c>
      <c r="P24" s="2">
        <v>0</v>
      </c>
      <c r="Q24" s="2">
        <v>29161</v>
      </c>
      <c r="R24" s="2">
        <v>0</v>
      </c>
      <c r="S24" s="2">
        <v>0</v>
      </c>
      <c r="T24" s="2"/>
      <c r="U24" s="2">
        <v>12411</v>
      </c>
      <c r="W24" s="2">
        <f t="shared" si="0"/>
        <v>41572</v>
      </c>
      <c r="Y24" s="4">
        <f t="shared" si="2"/>
        <v>-4030</v>
      </c>
    </row>
    <row r="25" spans="1:25" x14ac:dyDescent="0.2">
      <c r="A25" s="6">
        <v>36512</v>
      </c>
      <c r="B25" s="9">
        <v>0</v>
      </c>
      <c r="C25" s="9">
        <v>11000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/>
      <c r="J25" s="2">
        <v>29209</v>
      </c>
      <c r="L25">
        <v>0</v>
      </c>
      <c r="M25" s="2">
        <f t="shared" si="1"/>
        <v>40209</v>
      </c>
      <c r="N25" s="1"/>
      <c r="O25" s="2">
        <v>0</v>
      </c>
      <c r="P25" s="2">
        <v>0</v>
      </c>
      <c r="Q25" s="2">
        <v>20261</v>
      </c>
      <c r="R25" s="2">
        <v>0</v>
      </c>
      <c r="S25" s="2">
        <v>0</v>
      </c>
      <c r="T25" s="2"/>
      <c r="U25" s="2">
        <v>12531</v>
      </c>
      <c r="W25" s="2">
        <f t="shared" si="0"/>
        <v>32792</v>
      </c>
      <c r="Y25" s="4">
        <f t="shared" si="2"/>
        <v>7417</v>
      </c>
    </row>
    <row r="26" spans="1:25" x14ac:dyDescent="0.2">
      <c r="A26" s="6">
        <v>36513</v>
      </c>
      <c r="B26" s="9">
        <v>0</v>
      </c>
      <c r="C26" s="9">
        <v>11000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/>
      <c r="J26" s="2">
        <v>29209</v>
      </c>
      <c r="L26">
        <v>0</v>
      </c>
      <c r="M26" s="2">
        <f t="shared" si="1"/>
        <v>40209</v>
      </c>
      <c r="N26" s="1"/>
      <c r="O26" s="2">
        <v>0</v>
      </c>
      <c r="P26" s="2">
        <v>0</v>
      </c>
      <c r="Q26" s="2">
        <v>26954</v>
      </c>
      <c r="R26" s="2">
        <v>0</v>
      </c>
      <c r="S26" s="2">
        <v>0</v>
      </c>
      <c r="T26" s="2"/>
      <c r="U26" s="2">
        <v>13351</v>
      </c>
      <c r="W26" s="2">
        <f t="shared" si="0"/>
        <v>40305</v>
      </c>
      <c r="Y26" s="4">
        <f t="shared" si="2"/>
        <v>-96</v>
      </c>
    </row>
    <row r="27" spans="1:25" x14ac:dyDescent="0.2">
      <c r="A27" s="6">
        <v>36514</v>
      </c>
      <c r="B27" s="9">
        <v>0</v>
      </c>
      <c r="C27" s="9">
        <v>11000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/>
      <c r="J27" s="2">
        <v>29209</v>
      </c>
      <c r="L27">
        <v>0</v>
      </c>
      <c r="M27" s="2">
        <f t="shared" si="1"/>
        <v>40209</v>
      </c>
      <c r="O27" s="2">
        <v>0</v>
      </c>
      <c r="P27" s="2">
        <v>0</v>
      </c>
      <c r="Q27" s="2">
        <v>27883</v>
      </c>
      <c r="R27" s="2">
        <v>0</v>
      </c>
      <c r="S27" s="2">
        <v>0</v>
      </c>
      <c r="T27" s="2"/>
      <c r="U27" s="2">
        <v>13230</v>
      </c>
      <c r="W27" s="2">
        <f t="shared" si="0"/>
        <v>41113</v>
      </c>
      <c r="Y27" s="4">
        <f t="shared" si="2"/>
        <v>-904</v>
      </c>
    </row>
    <row r="28" spans="1:25" x14ac:dyDescent="0.2">
      <c r="A28" s="6">
        <v>36515</v>
      </c>
      <c r="B28" s="9">
        <v>10000</v>
      </c>
      <c r="C28" s="9">
        <v>10000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>
        <v>33542</v>
      </c>
      <c r="L28">
        <v>0</v>
      </c>
      <c r="M28" s="2">
        <f t="shared" si="1"/>
        <v>53542</v>
      </c>
      <c r="O28" s="2">
        <v>0</v>
      </c>
      <c r="P28" s="2">
        <v>0</v>
      </c>
      <c r="Q28" s="2">
        <v>30572</v>
      </c>
      <c r="R28" s="2">
        <v>0</v>
      </c>
      <c r="S28" s="2">
        <v>0</v>
      </c>
      <c r="T28" s="2"/>
      <c r="U28" s="2">
        <v>13958</v>
      </c>
      <c r="W28" s="2">
        <f t="shared" si="0"/>
        <v>44530</v>
      </c>
      <c r="Y28" s="4">
        <f t="shared" si="2"/>
        <v>9012</v>
      </c>
    </row>
    <row r="29" spans="1:25" x14ac:dyDescent="0.2">
      <c r="A29" s="6">
        <v>36516</v>
      </c>
      <c r="B29" s="9">
        <v>10000</v>
      </c>
      <c r="C29" s="9">
        <v>3000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/>
      <c r="J29" s="2">
        <v>33542</v>
      </c>
      <c r="L29">
        <v>0</v>
      </c>
      <c r="M29" s="2">
        <f t="shared" si="1"/>
        <v>46542</v>
      </c>
      <c r="O29" s="2">
        <v>0</v>
      </c>
      <c r="P29" s="2">
        <v>0</v>
      </c>
      <c r="Q29" s="2">
        <v>32400</v>
      </c>
      <c r="R29" s="2">
        <v>0</v>
      </c>
      <c r="S29" s="2">
        <v>0</v>
      </c>
      <c r="T29" s="2"/>
      <c r="U29" s="2">
        <v>13113</v>
      </c>
      <c r="W29" s="2">
        <f t="shared" si="0"/>
        <v>45513</v>
      </c>
      <c r="Y29" s="4">
        <f t="shared" si="2"/>
        <v>1029</v>
      </c>
    </row>
    <row r="30" spans="1:25" x14ac:dyDescent="0.2">
      <c r="A30" s="6">
        <v>36517</v>
      </c>
      <c r="B30" s="9">
        <v>0</v>
      </c>
      <c r="C30" s="9">
        <v>13705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/>
      <c r="J30" s="2">
        <v>27542</v>
      </c>
      <c r="L30">
        <v>6000</v>
      </c>
      <c r="M30" s="2">
        <f t="shared" si="1"/>
        <v>47247</v>
      </c>
      <c r="O30" s="2">
        <v>0</v>
      </c>
      <c r="P30" s="2">
        <v>0</v>
      </c>
      <c r="Q30" s="2">
        <v>33157</v>
      </c>
      <c r="R30" s="2">
        <v>0</v>
      </c>
      <c r="S30" s="2">
        <v>0</v>
      </c>
      <c r="T30" s="2"/>
      <c r="U30" s="2">
        <v>13738</v>
      </c>
      <c r="W30" s="2">
        <f t="shared" si="0"/>
        <v>46895</v>
      </c>
      <c r="Y30" s="4">
        <f t="shared" si="2"/>
        <v>352</v>
      </c>
    </row>
    <row r="31" spans="1:25" x14ac:dyDescent="0.2">
      <c r="A31" s="6">
        <v>36518</v>
      </c>
      <c r="B31" s="9">
        <v>0</v>
      </c>
      <c r="C31" s="9">
        <v>13705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/>
      <c r="J31" s="2">
        <v>27542</v>
      </c>
      <c r="L31">
        <v>6000</v>
      </c>
      <c r="M31" s="2">
        <f t="shared" si="1"/>
        <v>47247</v>
      </c>
      <c r="O31" s="2">
        <v>0</v>
      </c>
      <c r="P31" s="2">
        <v>0</v>
      </c>
      <c r="Q31" s="2">
        <v>16003</v>
      </c>
      <c r="R31" s="2">
        <v>0</v>
      </c>
      <c r="S31" s="2">
        <v>0</v>
      </c>
      <c r="T31" s="2"/>
      <c r="U31" s="2">
        <v>33674</v>
      </c>
      <c r="W31" s="2">
        <f t="shared" si="0"/>
        <v>49677</v>
      </c>
      <c r="Y31" s="4">
        <f t="shared" si="2"/>
        <v>-2430</v>
      </c>
    </row>
    <row r="32" spans="1:25" x14ac:dyDescent="0.2">
      <c r="A32" s="6">
        <v>36519</v>
      </c>
      <c r="B32" s="9">
        <v>0</v>
      </c>
      <c r="C32" s="9">
        <v>13705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/>
      <c r="J32" s="2">
        <v>27542</v>
      </c>
      <c r="L32">
        <v>6000</v>
      </c>
      <c r="M32" s="2">
        <f t="shared" si="1"/>
        <v>47247</v>
      </c>
      <c r="O32" s="2">
        <v>0</v>
      </c>
      <c r="P32" s="2">
        <v>0</v>
      </c>
      <c r="Q32" s="2">
        <v>13848</v>
      </c>
      <c r="R32" s="2">
        <v>0</v>
      </c>
      <c r="S32" s="2">
        <v>0</v>
      </c>
      <c r="T32" s="2"/>
      <c r="U32" s="2">
        <v>36369</v>
      </c>
      <c r="W32" s="2">
        <f t="shared" si="0"/>
        <v>50217</v>
      </c>
      <c r="Y32" s="4">
        <f t="shared" si="2"/>
        <v>-2970</v>
      </c>
    </row>
    <row r="33" spans="1:25" x14ac:dyDescent="0.2">
      <c r="A33" s="6">
        <v>36520</v>
      </c>
      <c r="B33" s="9">
        <v>0</v>
      </c>
      <c r="C33" s="9">
        <v>12266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/>
      <c r="J33" s="2">
        <v>27542</v>
      </c>
      <c r="L33">
        <v>7439</v>
      </c>
      <c r="M33" s="2">
        <f t="shared" si="1"/>
        <v>47247</v>
      </c>
      <c r="O33" s="2">
        <v>0</v>
      </c>
      <c r="P33" s="2">
        <v>0</v>
      </c>
      <c r="Q33" s="2">
        <v>12254</v>
      </c>
      <c r="R33" s="2">
        <v>0</v>
      </c>
      <c r="S33" s="2">
        <v>0</v>
      </c>
      <c r="T33" s="2"/>
      <c r="U33" s="2">
        <v>34979</v>
      </c>
      <c r="W33" s="2">
        <f t="shared" si="0"/>
        <v>47233</v>
      </c>
      <c r="Y33" s="4">
        <f t="shared" si="2"/>
        <v>14</v>
      </c>
    </row>
    <row r="34" spans="1:25" x14ac:dyDescent="0.2">
      <c r="A34" s="6">
        <v>36521</v>
      </c>
      <c r="B34" s="9">
        <v>0</v>
      </c>
      <c r="C34" s="9">
        <v>11844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/>
      <c r="J34" s="2">
        <v>27542</v>
      </c>
      <c r="L34">
        <v>7861</v>
      </c>
      <c r="M34" s="2">
        <f t="shared" si="1"/>
        <v>47247</v>
      </c>
      <c r="O34" s="2">
        <v>0</v>
      </c>
      <c r="P34" s="2">
        <v>0</v>
      </c>
      <c r="Q34" s="2">
        <v>11832</v>
      </c>
      <c r="R34" s="2">
        <v>0</v>
      </c>
      <c r="S34" s="2">
        <v>0</v>
      </c>
      <c r="T34" s="2"/>
      <c r="U34" s="2">
        <v>34836</v>
      </c>
      <c r="W34" s="2">
        <f t="shared" si="0"/>
        <v>46668</v>
      </c>
      <c r="Y34" s="4">
        <f t="shared" si="2"/>
        <v>579</v>
      </c>
    </row>
    <row r="35" spans="1:25" x14ac:dyDescent="0.2">
      <c r="A35" s="6">
        <v>36522</v>
      </c>
      <c r="B35" s="9">
        <v>10000</v>
      </c>
      <c r="C35" s="9">
        <v>3000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/>
      <c r="J35" s="2">
        <v>33542</v>
      </c>
      <c r="L35">
        <v>0</v>
      </c>
      <c r="M35" s="2">
        <f t="shared" si="1"/>
        <v>46542</v>
      </c>
      <c r="O35" s="2">
        <v>0</v>
      </c>
      <c r="P35" s="2">
        <v>0</v>
      </c>
      <c r="Q35" s="2">
        <v>10909</v>
      </c>
      <c r="R35" s="2">
        <v>0</v>
      </c>
      <c r="S35" s="2">
        <v>0</v>
      </c>
      <c r="T35" s="2"/>
      <c r="U35" s="2">
        <v>35369</v>
      </c>
      <c r="W35" s="2">
        <f t="shared" si="0"/>
        <v>46278</v>
      </c>
      <c r="Y35" s="4">
        <f t="shared" si="2"/>
        <v>264</v>
      </c>
    </row>
    <row r="36" spans="1:25" x14ac:dyDescent="0.2">
      <c r="A36" s="6">
        <v>36523</v>
      </c>
      <c r="B36" s="9">
        <v>10000</v>
      </c>
      <c r="C36" s="9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/>
      <c r="J36" s="2">
        <v>33542</v>
      </c>
      <c r="L36">
        <v>0</v>
      </c>
      <c r="M36" s="2">
        <f t="shared" si="1"/>
        <v>43542</v>
      </c>
      <c r="O36" s="2">
        <v>0</v>
      </c>
      <c r="P36" s="2">
        <v>0</v>
      </c>
      <c r="Q36" s="2">
        <v>12596</v>
      </c>
      <c r="R36" s="2">
        <v>0</v>
      </c>
      <c r="S36" s="2"/>
      <c r="T36" s="2"/>
      <c r="U36" s="2">
        <v>33900</v>
      </c>
      <c r="W36" s="2">
        <f t="shared" si="0"/>
        <v>46496</v>
      </c>
      <c r="Y36" s="4">
        <f t="shared" si="2"/>
        <v>-2954</v>
      </c>
    </row>
    <row r="37" spans="1:25" x14ac:dyDescent="0.2">
      <c r="A37" s="6">
        <v>36524</v>
      </c>
      <c r="B37" s="9">
        <v>10000</v>
      </c>
      <c r="C37" s="9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/>
      <c r="J37" s="2">
        <v>27542</v>
      </c>
      <c r="L37">
        <v>6000</v>
      </c>
      <c r="M37" s="2">
        <f t="shared" si="1"/>
        <v>43542</v>
      </c>
      <c r="O37" s="2">
        <v>0</v>
      </c>
      <c r="P37" s="2">
        <v>0</v>
      </c>
      <c r="Q37" s="2">
        <v>13467</v>
      </c>
      <c r="R37" s="2">
        <v>0</v>
      </c>
      <c r="S37" s="2">
        <v>0</v>
      </c>
      <c r="T37" s="2"/>
      <c r="U37" s="2">
        <v>30586</v>
      </c>
      <c r="W37" s="2">
        <f t="shared" si="0"/>
        <v>44053</v>
      </c>
      <c r="Y37" s="4">
        <f t="shared" si="2"/>
        <v>-511</v>
      </c>
    </row>
    <row r="38" spans="1:25" x14ac:dyDescent="0.2">
      <c r="A38" s="6">
        <v>36525</v>
      </c>
      <c r="B38" s="9">
        <v>10000</v>
      </c>
      <c r="C38" s="9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/>
      <c r="J38" s="2">
        <v>27542</v>
      </c>
      <c r="L38">
        <v>6000</v>
      </c>
      <c r="M38" s="2">
        <f t="shared" si="1"/>
        <v>43542</v>
      </c>
      <c r="O38" s="2">
        <v>0</v>
      </c>
      <c r="P38" s="2">
        <v>0</v>
      </c>
      <c r="Q38" s="2">
        <v>13255</v>
      </c>
      <c r="R38" s="2">
        <v>0</v>
      </c>
      <c r="S38" s="2">
        <v>0</v>
      </c>
      <c r="T38" s="2"/>
      <c r="U38" s="2">
        <v>31315</v>
      </c>
      <c r="W38" s="2">
        <f t="shared" si="0"/>
        <v>44570</v>
      </c>
      <c r="Y38" s="4">
        <f t="shared" si="2"/>
        <v>-1028</v>
      </c>
    </row>
    <row r="39" spans="1:25" ht="15.75" x14ac:dyDescent="0.25">
      <c r="A39" s="1"/>
      <c r="B39" s="9">
        <f>SUM(B8:B38)</f>
        <v>90000</v>
      </c>
      <c r="C39" s="9">
        <f t="shared" ref="C39:H39" si="3">SUM(C8:C38)</f>
        <v>124225</v>
      </c>
      <c r="D39" s="9">
        <f t="shared" si="3"/>
        <v>0</v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4">
        <f>SUM(I8:I27)</f>
        <v>0</v>
      </c>
      <c r="J39" s="16">
        <f>SUM(J8:J38)</f>
        <v>882803</v>
      </c>
      <c r="L39" s="2">
        <f>SUM(L8:L38)</f>
        <v>93300</v>
      </c>
      <c r="M39" s="4">
        <f>SUM(M8:M38)</f>
        <v>1190328</v>
      </c>
      <c r="O39" s="4">
        <f>SUM(O8:O38)</f>
        <v>0</v>
      </c>
      <c r="P39" s="4">
        <f>SUM(P8:P38)</f>
        <v>32439</v>
      </c>
      <c r="Q39" s="4">
        <f>SUM(Q8:Q38)</f>
        <v>410082</v>
      </c>
      <c r="R39" s="4">
        <f>SUM(R8:R38)</f>
        <v>0</v>
      </c>
      <c r="S39" s="4">
        <f>SUM(S8:S38)</f>
        <v>29218</v>
      </c>
      <c r="T39" s="4">
        <f>SUM(T8:T27)</f>
        <v>0</v>
      </c>
      <c r="U39" s="4">
        <f>SUM(U8:U38)</f>
        <v>678379</v>
      </c>
      <c r="W39" s="4">
        <f>SUM(W8:W38)</f>
        <v>1150118</v>
      </c>
      <c r="Y39" s="14">
        <f>SUM(Y8:Y38)</f>
        <v>40210</v>
      </c>
    </row>
    <row r="40" spans="1:25" x14ac:dyDescent="0.2">
      <c r="A40" s="1"/>
      <c r="D40" s="2"/>
      <c r="E40" s="2"/>
      <c r="F40" s="2"/>
      <c r="G40" s="2"/>
      <c r="H40" s="2"/>
      <c r="I40" s="2"/>
      <c r="J40" s="2"/>
    </row>
    <row r="41" spans="1:25" x14ac:dyDescent="0.2">
      <c r="Y41" t="s">
        <v>10</v>
      </c>
    </row>
    <row r="42" spans="1:25" x14ac:dyDescent="0.2">
      <c r="Y42" t="s">
        <v>11</v>
      </c>
    </row>
    <row r="43" spans="1:25" ht="18" x14ac:dyDescent="0.25">
      <c r="V43" s="13"/>
    </row>
    <row r="52" spans="1:13" x14ac:dyDescent="0.2">
      <c r="A52" s="1"/>
      <c r="F52" s="2"/>
      <c r="G52" s="2"/>
      <c r="H52" s="2"/>
    </row>
    <row r="53" spans="1:13" x14ac:dyDescent="0.2">
      <c r="A53" s="1"/>
      <c r="F53" s="2"/>
      <c r="G53" s="2"/>
      <c r="H53" s="2"/>
      <c r="I53" s="7"/>
      <c r="J53" s="7"/>
      <c r="K53" s="7"/>
      <c r="L53" s="7"/>
      <c r="M53" s="8"/>
    </row>
    <row r="54" spans="1:13" x14ac:dyDescent="0.2">
      <c r="A54" s="1"/>
      <c r="F54" s="2"/>
      <c r="G54" s="2"/>
      <c r="H54" s="2"/>
    </row>
    <row r="55" spans="1:13" x14ac:dyDescent="0.2">
      <c r="B55" s="10"/>
      <c r="C55" s="10"/>
      <c r="F55" s="2"/>
      <c r="G55" s="2"/>
      <c r="H55" s="2"/>
    </row>
    <row r="56" spans="1:13" x14ac:dyDescent="0.2">
      <c r="D56" s="2"/>
      <c r="F56" s="2"/>
      <c r="G56" s="2"/>
      <c r="H56" s="2"/>
    </row>
    <row r="57" spans="1:13" x14ac:dyDescent="0.2">
      <c r="D57" s="2"/>
      <c r="F57" s="2"/>
      <c r="G57" s="2"/>
      <c r="H57" s="2"/>
    </row>
    <row r="59" spans="1:13" x14ac:dyDescent="0.2">
      <c r="A59" s="1"/>
      <c r="B59" s="10"/>
      <c r="C59" s="10"/>
      <c r="F59" s="2"/>
      <c r="G59" s="2"/>
      <c r="H59" s="2"/>
    </row>
    <row r="60" spans="1:13" x14ac:dyDescent="0.2">
      <c r="A60" s="1"/>
      <c r="D60" s="2"/>
      <c r="F60" s="2"/>
      <c r="G60" s="2"/>
      <c r="H60" s="2"/>
    </row>
    <row r="61" spans="1:13" x14ac:dyDescent="0.2">
      <c r="A61" s="1"/>
      <c r="D61" s="2"/>
      <c r="F61" s="2"/>
      <c r="G61" s="2"/>
      <c r="H61" s="2"/>
    </row>
    <row r="62" spans="1:13" x14ac:dyDescent="0.2">
      <c r="A62" s="1"/>
      <c r="F62" s="2"/>
      <c r="G62" s="2"/>
      <c r="H62" s="2"/>
    </row>
    <row r="63" spans="1:13" x14ac:dyDescent="0.2">
      <c r="A63" s="1"/>
      <c r="B63" s="10"/>
      <c r="C63" s="10"/>
      <c r="F63" s="2"/>
      <c r="G63" s="2"/>
      <c r="H63" s="2"/>
    </row>
    <row r="64" spans="1:13" x14ac:dyDescent="0.2">
      <c r="A64" s="1"/>
      <c r="D64" s="2"/>
      <c r="F64" s="2"/>
      <c r="G64" s="2"/>
      <c r="H64" s="2"/>
    </row>
    <row r="65" spans="1:8" x14ac:dyDescent="0.2">
      <c r="D65" s="2"/>
      <c r="F65" s="2"/>
      <c r="G65" s="2"/>
      <c r="H65" s="2"/>
    </row>
    <row r="66" spans="1:8" x14ac:dyDescent="0.2">
      <c r="B66" s="10"/>
      <c r="C66" s="10"/>
      <c r="F66" s="2"/>
      <c r="G66" s="2"/>
      <c r="H66" s="2"/>
    </row>
    <row r="67" spans="1:8" x14ac:dyDescent="0.2">
      <c r="B67" s="10"/>
      <c r="C67" s="10"/>
      <c r="F67" s="2"/>
      <c r="G67" s="2"/>
      <c r="H67" s="2"/>
    </row>
    <row r="68" spans="1:8" x14ac:dyDescent="0.2">
      <c r="D68" s="2"/>
    </row>
    <row r="69" spans="1:8" x14ac:dyDescent="0.2">
      <c r="A69" s="1"/>
      <c r="D69" s="2"/>
      <c r="F69" s="2"/>
      <c r="G69" s="2"/>
      <c r="H69" s="2"/>
    </row>
    <row r="70" spans="1:8" x14ac:dyDescent="0.2">
      <c r="A70" s="1"/>
      <c r="B70" s="10"/>
      <c r="C70" s="10"/>
      <c r="F70" s="2"/>
      <c r="G70" s="2"/>
      <c r="H70" s="2"/>
    </row>
    <row r="71" spans="1:8" x14ac:dyDescent="0.2">
      <c r="A71" s="1"/>
      <c r="B71" s="10"/>
      <c r="C71" s="10"/>
      <c r="F71" s="2"/>
      <c r="G71" s="2"/>
      <c r="H71" s="2"/>
    </row>
    <row r="72" spans="1:8" x14ac:dyDescent="0.2">
      <c r="A72" s="1"/>
      <c r="D72" s="2"/>
      <c r="F72" s="2"/>
      <c r="G72" s="2"/>
      <c r="H72" s="2"/>
    </row>
    <row r="73" spans="1:8" x14ac:dyDescent="0.2">
      <c r="A73" s="1"/>
      <c r="D73" s="2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B75" s="10"/>
      <c r="C75" s="10"/>
      <c r="F75" s="2"/>
      <c r="G75" s="2"/>
      <c r="H75" s="2"/>
    </row>
    <row r="76" spans="1:8" x14ac:dyDescent="0.2">
      <c r="D76" s="2"/>
      <c r="F76" s="2"/>
      <c r="G76" s="2"/>
      <c r="H76" s="2"/>
    </row>
    <row r="77" spans="1:8" x14ac:dyDescent="0.2">
      <c r="D77" s="2"/>
      <c r="F77" s="2"/>
      <c r="G77" s="2"/>
      <c r="H77" s="2"/>
    </row>
    <row r="79" spans="1:8" x14ac:dyDescent="0.2">
      <c r="A79" s="1"/>
      <c r="B79" s="10"/>
      <c r="C79" s="10"/>
      <c r="F79" s="2"/>
      <c r="G79" s="2"/>
      <c r="H79" s="2"/>
    </row>
    <row r="80" spans="1:8" x14ac:dyDescent="0.2">
      <c r="A80" s="1"/>
      <c r="D80" s="2"/>
      <c r="F80" s="2"/>
      <c r="G80" s="2"/>
      <c r="H80" s="2"/>
    </row>
    <row r="81" spans="1:8" x14ac:dyDescent="0.2">
      <c r="A81" s="1"/>
      <c r="D81" s="2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F85" s="2"/>
      <c r="G85" s="2"/>
      <c r="H85" s="2"/>
    </row>
    <row r="86" spans="1:8" x14ac:dyDescent="0.2">
      <c r="F86" s="2"/>
      <c r="G86" s="2"/>
      <c r="H86" s="2"/>
    </row>
    <row r="87" spans="1:8" x14ac:dyDescent="0.2">
      <c r="F87" s="2"/>
      <c r="G87" s="2"/>
      <c r="H87" s="2"/>
    </row>
  </sheetData>
  <mergeCells count="1">
    <mergeCell ref="A2:Y2"/>
  </mergeCells>
  <printOptions gridLines="1"/>
  <pageMargins left="0.75" right="0.75" top="1" bottom="1" header="0.5" footer="0.5"/>
  <pageSetup scale="63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9"/>
  <sheetViews>
    <sheetView tabSelected="1" topLeftCell="C11" workbookViewId="0">
      <selection activeCell="Z38" sqref="Z38"/>
    </sheetView>
  </sheetViews>
  <sheetFormatPr defaultRowHeight="12.75" x14ac:dyDescent="0.2"/>
  <cols>
    <col min="2" max="2" width="9.140625" style="9"/>
    <col min="3" max="3" width="1" style="9" customWidth="1"/>
    <col min="4" max="4" width="9.140625" style="9"/>
    <col min="5" max="5" width="2.85546875" customWidth="1"/>
    <col min="6" max="6" width="10.85546875" hidden="1" customWidth="1"/>
    <col min="7" max="7" width="9.140625" hidden="1" customWidth="1"/>
    <col min="8" max="8" width="10.85546875" customWidth="1"/>
    <col min="9" max="9" width="0.85546875" customWidth="1"/>
    <col min="10" max="10" width="10.140625" bestFit="1" customWidth="1"/>
    <col min="11" max="11" width="1" customWidth="1"/>
    <col min="12" max="12" width="9.7109375" customWidth="1"/>
    <col min="13" max="13" width="1" customWidth="1"/>
    <col min="14" max="14" width="9.7109375" customWidth="1"/>
    <col min="15" max="15" width="1.28515625" style="18" customWidth="1"/>
    <col min="21" max="21" width="0.5703125" customWidth="1"/>
    <col min="22" max="22" width="9.7109375" bestFit="1" customWidth="1"/>
    <col min="23" max="23" width="1" customWidth="1"/>
    <col min="24" max="24" width="9.7109375" customWidth="1"/>
    <col min="25" max="25" width="4.140625" customWidth="1"/>
  </cols>
  <sheetData>
    <row r="2" spans="1:26" ht="18" x14ac:dyDescent="0.2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4" spans="1:26" x14ac:dyDescent="0.2">
      <c r="B4" s="10" t="s">
        <v>14</v>
      </c>
      <c r="C4" s="10"/>
      <c r="P4" s="3" t="s">
        <v>2</v>
      </c>
    </row>
    <row r="5" spans="1:26" x14ac:dyDescent="0.2">
      <c r="N5" s="5" t="s">
        <v>4</v>
      </c>
      <c r="X5" s="5" t="s">
        <v>5</v>
      </c>
    </row>
    <row r="6" spans="1:26" x14ac:dyDescent="0.2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">
      <c r="A7" s="6"/>
      <c r="B7" s="10" t="s">
        <v>9</v>
      </c>
      <c r="C7" s="10"/>
      <c r="D7" s="10" t="s">
        <v>12</v>
      </c>
      <c r="E7" s="2"/>
      <c r="F7" s="2"/>
      <c r="G7" s="2"/>
      <c r="H7" s="20" t="s">
        <v>8</v>
      </c>
      <c r="I7" s="20"/>
      <c r="J7" s="20" t="s">
        <v>13</v>
      </c>
      <c r="L7" s="3" t="s">
        <v>9</v>
      </c>
      <c r="M7" s="3"/>
      <c r="O7" s="19"/>
      <c r="R7" s="2"/>
      <c r="S7" s="2"/>
      <c r="T7" s="2"/>
    </row>
    <row r="8" spans="1:26" x14ac:dyDescent="0.2">
      <c r="A8" s="6">
        <v>36526</v>
      </c>
      <c r="B8" s="9">
        <v>0</v>
      </c>
      <c r="D8" s="9">
        <v>10000</v>
      </c>
      <c r="E8" s="2"/>
      <c r="F8" s="2"/>
      <c r="G8" s="2"/>
      <c r="H8" s="2">
        <v>34567</v>
      </c>
      <c r="I8" s="2"/>
      <c r="J8" s="2">
        <v>0</v>
      </c>
      <c r="L8">
        <v>0</v>
      </c>
      <c r="N8" s="2">
        <f>SUM(B8:L8)</f>
        <v>44567</v>
      </c>
      <c r="O8" s="19"/>
      <c r="P8" s="2">
        <v>0</v>
      </c>
      <c r="Q8" s="2">
        <v>0</v>
      </c>
      <c r="R8" s="2">
        <v>12884</v>
      </c>
      <c r="S8" s="2">
        <v>0</v>
      </c>
      <c r="T8" s="2">
        <v>0</v>
      </c>
      <c r="U8" s="2"/>
      <c r="V8" s="2">
        <v>31074</v>
      </c>
      <c r="X8" s="2">
        <f t="shared" ref="X8:X38" si="0">SUM(P8:W8)</f>
        <v>43958</v>
      </c>
      <c r="Z8" s="4">
        <f>+N8-X8</f>
        <v>609</v>
      </c>
    </row>
    <row r="9" spans="1:26" x14ac:dyDescent="0.2">
      <c r="A9" s="6">
        <v>36527</v>
      </c>
      <c r="B9" s="9">
        <v>0</v>
      </c>
      <c r="D9" s="9">
        <v>10000</v>
      </c>
      <c r="E9" s="2"/>
      <c r="F9" s="2"/>
      <c r="G9" s="2"/>
      <c r="H9" s="2">
        <v>34567</v>
      </c>
      <c r="I9" s="2"/>
      <c r="J9" s="2">
        <v>0</v>
      </c>
      <c r="L9">
        <v>0</v>
      </c>
      <c r="N9" s="2">
        <f t="shared" ref="N9:N38" si="1">SUM(B9:L9)</f>
        <v>44567</v>
      </c>
      <c r="O9" s="19"/>
      <c r="P9" s="2">
        <v>0</v>
      </c>
      <c r="Q9" s="2">
        <v>0</v>
      </c>
      <c r="R9" s="2">
        <v>13407</v>
      </c>
      <c r="S9" s="2">
        <v>0</v>
      </c>
      <c r="T9" s="2">
        <v>0</v>
      </c>
      <c r="U9" s="2"/>
      <c r="V9" s="2">
        <v>30436</v>
      </c>
      <c r="X9" s="2">
        <f t="shared" si="0"/>
        <v>43843</v>
      </c>
      <c r="Z9" s="4">
        <f t="shared" ref="Z9:Z40" si="2">+N9-X9</f>
        <v>724</v>
      </c>
    </row>
    <row r="10" spans="1:26" x14ac:dyDescent="0.2">
      <c r="A10" s="6">
        <v>36528</v>
      </c>
      <c r="B10" s="9">
        <v>0</v>
      </c>
      <c r="D10" s="9">
        <v>10000</v>
      </c>
      <c r="E10" s="2"/>
      <c r="F10" s="2"/>
      <c r="G10" s="2"/>
      <c r="H10" s="2">
        <v>34567</v>
      </c>
      <c r="I10" s="2"/>
      <c r="J10" s="2">
        <v>0</v>
      </c>
      <c r="L10">
        <v>0</v>
      </c>
      <c r="N10" s="2">
        <f t="shared" si="1"/>
        <v>44567</v>
      </c>
      <c r="O10" s="19"/>
      <c r="P10" s="2">
        <v>0</v>
      </c>
      <c r="Q10" s="2">
        <v>0</v>
      </c>
      <c r="R10" s="2">
        <v>13856</v>
      </c>
      <c r="S10" s="2">
        <v>0</v>
      </c>
      <c r="T10" s="2">
        <v>0</v>
      </c>
      <c r="U10" s="2"/>
      <c r="V10" s="2">
        <v>31044</v>
      </c>
      <c r="X10" s="2">
        <f t="shared" si="0"/>
        <v>44900</v>
      </c>
      <c r="Z10" s="4">
        <f t="shared" si="2"/>
        <v>-333</v>
      </c>
    </row>
    <row r="11" spans="1:26" x14ac:dyDescent="0.2">
      <c r="A11" s="6">
        <v>36529</v>
      </c>
      <c r="B11" s="9">
        <v>0</v>
      </c>
      <c r="D11" s="9">
        <v>0</v>
      </c>
      <c r="E11" s="2"/>
      <c r="F11" s="2"/>
      <c r="G11" s="2"/>
      <c r="H11" s="2">
        <v>34567</v>
      </c>
      <c r="I11" s="2"/>
      <c r="J11" s="2">
        <v>0</v>
      </c>
      <c r="L11">
        <v>0</v>
      </c>
      <c r="N11" s="2">
        <f t="shared" si="1"/>
        <v>34567</v>
      </c>
      <c r="O11" s="19"/>
      <c r="P11" s="2">
        <v>0</v>
      </c>
      <c r="Q11" s="2">
        <v>0</v>
      </c>
      <c r="R11" s="2">
        <v>122</v>
      </c>
      <c r="S11" s="2">
        <v>0</v>
      </c>
      <c r="T11" s="2">
        <v>0</v>
      </c>
      <c r="U11" s="2"/>
      <c r="V11" s="2">
        <v>33595</v>
      </c>
      <c r="X11" s="2">
        <f t="shared" si="0"/>
        <v>33717</v>
      </c>
      <c r="Z11" s="4">
        <f t="shared" si="2"/>
        <v>850</v>
      </c>
    </row>
    <row r="12" spans="1:26" x14ac:dyDescent="0.2">
      <c r="A12" s="6">
        <v>36530</v>
      </c>
      <c r="B12" s="9">
        <v>15000</v>
      </c>
      <c r="D12" s="9">
        <v>0</v>
      </c>
      <c r="E12" s="2"/>
      <c r="F12" s="2"/>
      <c r="G12" s="2"/>
      <c r="H12" s="2">
        <v>34567</v>
      </c>
      <c r="I12" s="2"/>
      <c r="J12" s="2">
        <v>0</v>
      </c>
      <c r="L12">
        <v>0</v>
      </c>
      <c r="N12" s="2">
        <f t="shared" si="1"/>
        <v>49567</v>
      </c>
      <c r="O12" s="19"/>
      <c r="P12" s="2">
        <v>0</v>
      </c>
      <c r="Q12" s="2">
        <v>0</v>
      </c>
      <c r="R12" s="2">
        <v>15141</v>
      </c>
      <c r="S12" s="2">
        <v>0</v>
      </c>
      <c r="T12" s="2">
        <v>10982</v>
      </c>
      <c r="U12" s="2"/>
      <c r="V12" s="2">
        <v>33032</v>
      </c>
      <c r="X12" s="2">
        <f t="shared" si="0"/>
        <v>59155</v>
      </c>
      <c r="Z12" s="4">
        <f t="shared" si="2"/>
        <v>-9588</v>
      </c>
    </row>
    <row r="13" spans="1:26" x14ac:dyDescent="0.2">
      <c r="A13" s="6">
        <v>36531</v>
      </c>
      <c r="B13" s="9">
        <v>0</v>
      </c>
      <c r="D13" s="9">
        <v>0</v>
      </c>
      <c r="E13" s="2"/>
      <c r="F13" s="2"/>
      <c r="G13" s="2"/>
      <c r="H13" s="2">
        <v>34567</v>
      </c>
      <c r="I13" s="2"/>
      <c r="J13" s="2">
        <v>0</v>
      </c>
      <c r="L13">
        <v>0</v>
      </c>
      <c r="N13" s="2">
        <f t="shared" si="1"/>
        <v>34567</v>
      </c>
      <c r="O13" s="19"/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/>
      <c r="V13" s="2">
        <v>32370</v>
      </c>
      <c r="X13" s="2">
        <f t="shared" si="0"/>
        <v>32370</v>
      </c>
      <c r="Z13" s="4">
        <f t="shared" si="2"/>
        <v>2197</v>
      </c>
    </row>
    <row r="14" spans="1:26" x14ac:dyDescent="0.2">
      <c r="A14" s="6">
        <v>36532</v>
      </c>
      <c r="B14" s="9">
        <v>0</v>
      </c>
      <c r="D14" s="9">
        <v>0</v>
      </c>
      <c r="E14" s="2"/>
      <c r="F14" s="2"/>
      <c r="G14" s="2"/>
      <c r="H14" s="2">
        <v>34567</v>
      </c>
      <c r="I14" s="2"/>
      <c r="J14" s="2">
        <v>0</v>
      </c>
      <c r="L14">
        <v>0</v>
      </c>
      <c r="N14" s="2">
        <f t="shared" si="1"/>
        <v>34567</v>
      </c>
      <c r="O14" s="19"/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/>
      <c r="V14" s="2">
        <v>34799</v>
      </c>
      <c r="X14" s="2">
        <f t="shared" si="0"/>
        <v>34799</v>
      </c>
      <c r="Z14" s="4">
        <f t="shared" si="2"/>
        <v>-232</v>
      </c>
    </row>
    <row r="15" spans="1:26" x14ac:dyDescent="0.2">
      <c r="A15" s="6">
        <v>36533</v>
      </c>
      <c r="B15" s="9">
        <v>0</v>
      </c>
      <c r="D15" s="9">
        <v>0</v>
      </c>
      <c r="E15" s="2"/>
      <c r="F15" s="2"/>
      <c r="G15" s="2"/>
      <c r="H15" s="2">
        <v>34567</v>
      </c>
      <c r="I15" s="2"/>
      <c r="J15" s="2">
        <v>0</v>
      </c>
      <c r="L15">
        <v>0</v>
      </c>
      <c r="N15" s="2">
        <f t="shared" si="1"/>
        <v>34567</v>
      </c>
      <c r="O15" s="19"/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/>
      <c r="V15" s="2">
        <v>31261</v>
      </c>
      <c r="X15" s="2">
        <f t="shared" si="0"/>
        <v>31261</v>
      </c>
      <c r="Z15" s="4">
        <f t="shared" si="2"/>
        <v>3306</v>
      </c>
    </row>
    <row r="16" spans="1:26" x14ac:dyDescent="0.2">
      <c r="A16" s="6">
        <v>36534</v>
      </c>
      <c r="B16" s="9">
        <v>0</v>
      </c>
      <c r="D16" s="9">
        <v>0</v>
      </c>
      <c r="E16" s="2"/>
      <c r="F16" s="2"/>
      <c r="G16" s="2"/>
      <c r="H16" s="2">
        <v>34567</v>
      </c>
      <c r="I16" s="2"/>
      <c r="J16" s="2">
        <v>0</v>
      </c>
      <c r="L16">
        <v>0</v>
      </c>
      <c r="N16" s="2">
        <f t="shared" si="1"/>
        <v>34567</v>
      </c>
      <c r="O16" s="19"/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/>
      <c r="V16" s="2">
        <v>32690</v>
      </c>
      <c r="X16" s="2">
        <f t="shared" si="0"/>
        <v>32690</v>
      </c>
      <c r="Z16" s="4">
        <f t="shared" si="2"/>
        <v>1877</v>
      </c>
    </row>
    <row r="17" spans="1:26" x14ac:dyDescent="0.2">
      <c r="A17" s="6">
        <v>36535</v>
      </c>
      <c r="B17" s="9">
        <v>0</v>
      </c>
      <c r="D17" s="9">
        <v>0</v>
      </c>
      <c r="E17" s="2"/>
      <c r="F17" s="2"/>
      <c r="G17" s="2"/>
      <c r="H17" s="2">
        <v>34567</v>
      </c>
      <c r="I17" s="2"/>
      <c r="J17" s="2">
        <v>0</v>
      </c>
      <c r="L17">
        <v>0</v>
      </c>
      <c r="N17" s="2">
        <f t="shared" si="1"/>
        <v>34567</v>
      </c>
      <c r="O17" s="19"/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/>
      <c r="V17" s="2">
        <v>31584</v>
      </c>
      <c r="X17" s="2">
        <f t="shared" si="0"/>
        <v>31584</v>
      </c>
      <c r="Z17" s="4">
        <f t="shared" si="2"/>
        <v>2983</v>
      </c>
    </row>
    <row r="18" spans="1:26" x14ac:dyDescent="0.2">
      <c r="A18" s="6">
        <v>36536</v>
      </c>
      <c r="B18" s="9">
        <v>0</v>
      </c>
      <c r="D18" s="9">
        <v>0</v>
      </c>
      <c r="E18" s="2"/>
      <c r="F18" s="2"/>
      <c r="G18" s="2"/>
      <c r="H18" s="2">
        <v>34567</v>
      </c>
      <c r="I18" s="2"/>
      <c r="J18" s="2">
        <v>0</v>
      </c>
      <c r="L18" s="15">
        <v>0</v>
      </c>
      <c r="M18" s="15"/>
      <c r="N18" s="2">
        <f t="shared" si="1"/>
        <v>34567</v>
      </c>
      <c r="O18" s="19"/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/>
      <c r="V18" s="2">
        <v>30390</v>
      </c>
      <c r="X18" s="2">
        <f t="shared" si="0"/>
        <v>30390</v>
      </c>
      <c r="Z18" s="4">
        <f t="shared" si="2"/>
        <v>4177</v>
      </c>
    </row>
    <row r="19" spans="1:26" x14ac:dyDescent="0.2">
      <c r="A19" s="6">
        <v>36537</v>
      </c>
      <c r="B19" s="9">
        <v>0</v>
      </c>
      <c r="D19" s="9">
        <v>0</v>
      </c>
      <c r="E19" s="2"/>
      <c r="F19" s="2"/>
      <c r="G19" s="2"/>
      <c r="H19" s="2">
        <v>34567</v>
      </c>
      <c r="I19" s="2"/>
      <c r="J19" s="2">
        <v>0</v>
      </c>
      <c r="L19">
        <v>0</v>
      </c>
      <c r="N19" s="2">
        <f t="shared" si="1"/>
        <v>34567</v>
      </c>
      <c r="O19" s="19"/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/>
      <c r="V19" s="2">
        <v>32435</v>
      </c>
      <c r="X19" s="2">
        <f t="shared" si="0"/>
        <v>32435</v>
      </c>
      <c r="Z19" s="4">
        <f t="shared" si="2"/>
        <v>2132</v>
      </c>
    </row>
    <row r="20" spans="1:26" x14ac:dyDescent="0.2">
      <c r="A20" s="6">
        <v>36538</v>
      </c>
      <c r="B20" s="9">
        <v>0</v>
      </c>
      <c r="D20" s="9">
        <v>0</v>
      </c>
      <c r="E20" s="2"/>
      <c r="F20" s="2"/>
      <c r="G20" s="2"/>
      <c r="H20" s="2">
        <v>34567</v>
      </c>
      <c r="I20" s="2"/>
      <c r="J20" s="2">
        <v>0</v>
      </c>
      <c r="L20">
        <v>0</v>
      </c>
      <c r="N20" s="2">
        <f t="shared" si="1"/>
        <v>34567</v>
      </c>
      <c r="O20" s="19"/>
      <c r="P20" s="2">
        <v>0</v>
      </c>
      <c r="Q20" s="2">
        <v>0</v>
      </c>
      <c r="R20" s="2">
        <v>0</v>
      </c>
      <c r="S20" s="2">
        <v>105</v>
      </c>
      <c r="T20" s="2">
        <v>0</v>
      </c>
      <c r="U20" s="2"/>
      <c r="V20" s="2">
        <v>35157</v>
      </c>
      <c r="X20" s="2">
        <f t="shared" si="0"/>
        <v>35262</v>
      </c>
      <c r="Z20" s="4">
        <f t="shared" si="2"/>
        <v>-695</v>
      </c>
    </row>
    <row r="21" spans="1:26" x14ac:dyDescent="0.2">
      <c r="A21" s="6">
        <v>36539</v>
      </c>
      <c r="B21" s="9">
        <v>0</v>
      </c>
      <c r="D21" s="9">
        <v>0</v>
      </c>
      <c r="E21" s="2"/>
      <c r="F21" s="2"/>
      <c r="G21" s="2"/>
      <c r="H21" s="2">
        <v>34567</v>
      </c>
      <c r="I21" s="2"/>
      <c r="J21" s="2">
        <v>0</v>
      </c>
      <c r="L21">
        <v>0</v>
      </c>
      <c r="N21" s="2">
        <f t="shared" si="1"/>
        <v>34567</v>
      </c>
      <c r="O21" s="19"/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/>
      <c r="V21" s="2">
        <v>36068</v>
      </c>
      <c r="X21" s="2">
        <f t="shared" si="0"/>
        <v>36068</v>
      </c>
      <c r="Z21" s="4">
        <f t="shared" si="2"/>
        <v>-1501</v>
      </c>
    </row>
    <row r="22" spans="1:26" x14ac:dyDescent="0.2">
      <c r="A22" s="6">
        <v>36540</v>
      </c>
      <c r="B22" s="9">
        <v>0</v>
      </c>
      <c r="D22" s="9">
        <v>0</v>
      </c>
      <c r="E22" s="2"/>
      <c r="F22" s="2"/>
      <c r="G22" s="2"/>
      <c r="H22" s="2">
        <v>34567</v>
      </c>
      <c r="I22" s="2"/>
      <c r="J22" s="2">
        <v>0</v>
      </c>
      <c r="L22">
        <v>0</v>
      </c>
      <c r="N22" s="2">
        <f t="shared" si="1"/>
        <v>34567</v>
      </c>
      <c r="O22" s="19"/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/>
      <c r="V22" s="2">
        <v>34455</v>
      </c>
      <c r="X22" s="2">
        <f t="shared" si="0"/>
        <v>34455</v>
      </c>
      <c r="Z22" s="4">
        <f t="shared" si="2"/>
        <v>112</v>
      </c>
    </row>
    <row r="23" spans="1:26" x14ac:dyDescent="0.2">
      <c r="A23" s="6">
        <v>36541</v>
      </c>
      <c r="B23" s="9">
        <v>0</v>
      </c>
      <c r="D23" s="9">
        <v>0</v>
      </c>
      <c r="E23" s="2"/>
      <c r="F23" s="2"/>
      <c r="G23" s="2"/>
      <c r="H23" s="2">
        <v>34567</v>
      </c>
      <c r="I23" s="2"/>
      <c r="J23" s="2">
        <v>0</v>
      </c>
      <c r="L23">
        <v>0</v>
      </c>
      <c r="N23" s="2">
        <f t="shared" si="1"/>
        <v>34567</v>
      </c>
      <c r="O23" s="19"/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/>
      <c r="V23" s="2">
        <v>33362</v>
      </c>
      <c r="X23" s="2">
        <f t="shared" si="0"/>
        <v>33362</v>
      </c>
      <c r="Z23" s="4">
        <f t="shared" si="2"/>
        <v>1205</v>
      </c>
    </row>
    <row r="24" spans="1:26" x14ac:dyDescent="0.2">
      <c r="A24" s="6">
        <v>36542</v>
      </c>
      <c r="B24" s="9">
        <v>0</v>
      </c>
      <c r="D24" s="9">
        <v>0</v>
      </c>
      <c r="E24" s="2"/>
      <c r="F24" s="2"/>
      <c r="G24" s="2"/>
      <c r="H24" s="2">
        <v>34567</v>
      </c>
      <c r="I24" s="2"/>
      <c r="J24" s="2">
        <v>0</v>
      </c>
      <c r="L24">
        <v>0</v>
      </c>
      <c r="N24" s="2">
        <f t="shared" si="1"/>
        <v>34567</v>
      </c>
      <c r="O24" s="19"/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/>
      <c r="V24" s="2">
        <v>33936</v>
      </c>
      <c r="X24" s="2">
        <f t="shared" si="0"/>
        <v>33936</v>
      </c>
      <c r="Z24" s="4">
        <f t="shared" si="2"/>
        <v>631</v>
      </c>
    </row>
    <row r="25" spans="1:26" x14ac:dyDescent="0.2">
      <c r="A25" s="6">
        <v>36543</v>
      </c>
      <c r="B25" s="9">
        <v>0</v>
      </c>
      <c r="D25" s="9">
        <v>0</v>
      </c>
      <c r="E25" s="2"/>
      <c r="F25" s="2"/>
      <c r="G25" s="2"/>
      <c r="H25" s="2">
        <v>34567</v>
      </c>
      <c r="I25" s="2"/>
      <c r="J25" s="2">
        <v>0</v>
      </c>
      <c r="L25">
        <v>0</v>
      </c>
      <c r="N25" s="2">
        <f t="shared" si="1"/>
        <v>34567</v>
      </c>
      <c r="O25" s="19"/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/>
      <c r="V25" s="2">
        <v>33287</v>
      </c>
      <c r="X25" s="2">
        <f t="shared" si="0"/>
        <v>33287</v>
      </c>
      <c r="Z25" s="4">
        <f t="shared" si="2"/>
        <v>1280</v>
      </c>
    </row>
    <row r="26" spans="1:26" x14ac:dyDescent="0.2">
      <c r="A26" s="6">
        <v>36544</v>
      </c>
      <c r="B26" s="9">
        <v>0</v>
      </c>
      <c r="D26" s="9">
        <v>0</v>
      </c>
      <c r="E26" s="2"/>
      <c r="F26" s="2"/>
      <c r="G26" s="2"/>
      <c r="H26" s="2">
        <v>34567</v>
      </c>
      <c r="I26" s="2"/>
      <c r="J26" s="2">
        <v>0</v>
      </c>
      <c r="L26">
        <v>0</v>
      </c>
      <c r="N26" s="2">
        <f t="shared" si="1"/>
        <v>34567</v>
      </c>
      <c r="O26" s="19"/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/>
      <c r="V26" s="2">
        <v>32611</v>
      </c>
      <c r="X26" s="2">
        <f t="shared" si="0"/>
        <v>32611</v>
      </c>
      <c r="Z26" s="4">
        <f t="shared" si="2"/>
        <v>1956</v>
      </c>
    </row>
    <row r="27" spans="1:26" x14ac:dyDescent="0.2">
      <c r="A27" s="6">
        <v>36545</v>
      </c>
      <c r="B27" s="9">
        <v>0</v>
      </c>
      <c r="D27" s="9">
        <v>0</v>
      </c>
      <c r="E27" s="2"/>
      <c r="F27" s="2"/>
      <c r="G27" s="2"/>
      <c r="H27" s="2">
        <v>34567</v>
      </c>
      <c r="I27" s="2"/>
      <c r="J27" s="2">
        <v>0</v>
      </c>
      <c r="L27">
        <v>0</v>
      </c>
      <c r="N27" s="2">
        <f t="shared" si="1"/>
        <v>34567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/>
      <c r="V27" s="2">
        <v>33940</v>
      </c>
      <c r="X27" s="2">
        <f t="shared" si="0"/>
        <v>33940</v>
      </c>
      <c r="Z27" s="4">
        <f t="shared" si="2"/>
        <v>627</v>
      </c>
    </row>
    <row r="28" spans="1:26" x14ac:dyDescent="0.2">
      <c r="A28" s="6">
        <v>36546</v>
      </c>
      <c r="B28" s="9">
        <v>0</v>
      </c>
      <c r="D28" s="9">
        <v>0</v>
      </c>
      <c r="E28" s="2"/>
      <c r="F28" s="2"/>
      <c r="G28" s="2"/>
      <c r="H28" s="2">
        <v>34567</v>
      </c>
      <c r="I28" s="2"/>
      <c r="J28" s="2">
        <v>0</v>
      </c>
      <c r="L28">
        <v>0</v>
      </c>
      <c r="N28" s="2">
        <f t="shared" si="1"/>
        <v>34567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/>
      <c r="V28" s="2">
        <v>34691</v>
      </c>
      <c r="X28" s="2">
        <f t="shared" si="0"/>
        <v>34691</v>
      </c>
      <c r="Z28" s="4">
        <f t="shared" si="2"/>
        <v>-124</v>
      </c>
    </row>
    <row r="29" spans="1:26" x14ac:dyDescent="0.2">
      <c r="A29" s="6">
        <v>36547</v>
      </c>
      <c r="B29" s="9">
        <v>0</v>
      </c>
      <c r="D29" s="9">
        <v>0</v>
      </c>
      <c r="E29" s="2"/>
      <c r="F29" s="2"/>
      <c r="G29" s="2"/>
      <c r="H29" s="2">
        <v>34567</v>
      </c>
      <c r="I29" s="2"/>
      <c r="J29" s="2">
        <v>0</v>
      </c>
      <c r="L29">
        <v>0</v>
      </c>
      <c r="N29" s="2">
        <f t="shared" si="1"/>
        <v>34567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/>
      <c r="V29" s="2">
        <v>33242</v>
      </c>
      <c r="X29" s="2">
        <f t="shared" si="0"/>
        <v>33242</v>
      </c>
      <c r="Z29" s="4">
        <f t="shared" si="2"/>
        <v>1325</v>
      </c>
    </row>
    <row r="30" spans="1:26" x14ac:dyDescent="0.2">
      <c r="A30" s="6">
        <v>36548</v>
      </c>
      <c r="B30" s="9">
        <v>0</v>
      </c>
      <c r="D30" s="9">
        <v>0</v>
      </c>
      <c r="E30" s="2"/>
      <c r="F30" s="2"/>
      <c r="G30" s="2"/>
      <c r="H30" s="2">
        <v>34567</v>
      </c>
      <c r="I30" s="2"/>
      <c r="J30" s="2">
        <v>0</v>
      </c>
      <c r="L30">
        <v>0</v>
      </c>
      <c r="N30" s="2">
        <f t="shared" si="1"/>
        <v>34567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/>
      <c r="V30" s="2">
        <v>33784</v>
      </c>
      <c r="X30" s="2">
        <f t="shared" si="0"/>
        <v>33784</v>
      </c>
      <c r="Z30" s="4">
        <f t="shared" si="2"/>
        <v>783</v>
      </c>
    </row>
    <row r="31" spans="1:26" x14ac:dyDescent="0.2">
      <c r="A31" s="6">
        <v>36549</v>
      </c>
      <c r="B31" s="9">
        <v>0</v>
      </c>
      <c r="D31" s="9">
        <v>0</v>
      </c>
      <c r="E31" s="2"/>
      <c r="F31" s="2"/>
      <c r="G31" s="2"/>
      <c r="H31" s="2">
        <v>34567</v>
      </c>
      <c r="I31" s="2"/>
      <c r="J31" s="2">
        <v>0</v>
      </c>
      <c r="L31">
        <v>0</v>
      </c>
      <c r="N31" s="2">
        <f t="shared" si="1"/>
        <v>34567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/>
      <c r="V31" s="2">
        <v>35575</v>
      </c>
      <c r="X31" s="2">
        <f t="shared" si="0"/>
        <v>35575</v>
      </c>
      <c r="Z31" s="4">
        <f t="shared" si="2"/>
        <v>-1008</v>
      </c>
    </row>
    <row r="32" spans="1:26" x14ac:dyDescent="0.2">
      <c r="A32" s="6">
        <v>36550</v>
      </c>
      <c r="B32" s="9">
        <v>0</v>
      </c>
      <c r="D32" s="9">
        <v>0</v>
      </c>
      <c r="E32" s="2"/>
      <c r="F32" s="2"/>
      <c r="G32" s="2"/>
      <c r="H32" s="2">
        <v>34567</v>
      </c>
      <c r="I32" s="2"/>
      <c r="J32" s="2">
        <v>0</v>
      </c>
      <c r="L32">
        <v>0</v>
      </c>
      <c r="N32" s="2">
        <f t="shared" si="1"/>
        <v>34567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/>
      <c r="V32" s="2">
        <v>35119</v>
      </c>
      <c r="X32" s="2">
        <f t="shared" si="0"/>
        <v>35119</v>
      </c>
      <c r="Z32" s="4">
        <f t="shared" si="2"/>
        <v>-552</v>
      </c>
    </row>
    <row r="33" spans="1:26" x14ac:dyDescent="0.2">
      <c r="A33" s="6">
        <v>36551</v>
      </c>
      <c r="B33" s="9">
        <v>0</v>
      </c>
      <c r="D33" s="9">
        <v>0</v>
      </c>
      <c r="E33" s="2"/>
      <c r="F33" s="2"/>
      <c r="G33" s="2"/>
      <c r="H33" s="2">
        <v>34567</v>
      </c>
      <c r="I33" s="2"/>
      <c r="J33" s="2">
        <v>0</v>
      </c>
      <c r="L33">
        <v>0</v>
      </c>
      <c r="N33" s="2">
        <f t="shared" si="1"/>
        <v>34567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/>
      <c r="V33" s="2">
        <v>34702</v>
      </c>
      <c r="X33" s="2">
        <f t="shared" si="0"/>
        <v>34702</v>
      </c>
      <c r="Z33" s="4">
        <f t="shared" si="2"/>
        <v>-135</v>
      </c>
    </row>
    <row r="34" spans="1:26" x14ac:dyDescent="0.2">
      <c r="A34" s="6">
        <v>36552</v>
      </c>
      <c r="B34" s="9">
        <v>0</v>
      </c>
      <c r="D34" s="9">
        <v>0</v>
      </c>
      <c r="E34" s="2"/>
      <c r="F34" s="2"/>
      <c r="G34" s="2"/>
      <c r="H34" s="2">
        <v>34567</v>
      </c>
      <c r="I34" s="2"/>
      <c r="J34" s="2">
        <v>0</v>
      </c>
      <c r="L34">
        <v>0</v>
      </c>
      <c r="N34" s="2">
        <f t="shared" si="1"/>
        <v>34567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/>
      <c r="V34" s="2">
        <v>34944</v>
      </c>
      <c r="X34" s="2">
        <f t="shared" si="0"/>
        <v>34944</v>
      </c>
      <c r="Z34" s="4">
        <f t="shared" si="2"/>
        <v>-377</v>
      </c>
    </row>
    <row r="35" spans="1:26" x14ac:dyDescent="0.2">
      <c r="A35" s="6">
        <v>36553</v>
      </c>
      <c r="B35" s="9">
        <v>0</v>
      </c>
      <c r="D35" s="9">
        <v>0</v>
      </c>
      <c r="E35" s="2"/>
      <c r="F35" s="2"/>
      <c r="G35" s="2"/>
      <c r="H35" s="2">
        <v>34567</v>
      </c>
      <c r="I35" s="2"/>
      <c r="J35" s="2">
        <v>0</v>
      </c>
      <c r="L35">
        <v>0</v>
      </c>
      <c r="N35" s="2">
        <f t="shared" si="1"/>
        <v>34567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/>
      <c r="V35" s="2">
        <v>36073</v>
      </c>
      <c r="X35" s="2">
        <f t="shared" si="0"/>
        <v>36073</v>
      </c>
      <c r="Z35" s="4">
        <f t="shared" si="2"/>
        <v>-1506</v>
      </c>
    </row>
    <row r="36" spans="1:26" x14ac:dyDescent="0.2">
      <c r="A36" s="6">
        <v>36554</v>
      </c>
      <c r="B36" s="9">
        <v>0</v>
      </c>
      <c r="D36" s="9">
        <v>0</v>
      </c>
      <c r="E36" s="2"/>
      <c r="F36" s="2"/>
      <c r="G36" s="2"/>
      <c r="H36" s="2">
        <v>34567</v>
      </c>
      <c r="I36" s="2"/>
      <c r="J36" s="2">
        <v>0</v>
      </c>
      <c r="L36">
        <v>0</v>
      </c>
      <c r="N36" s="2">
        <f t="shared" si="1"/>
        <v>34567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/>
      <c r="V36" s="2">
        <v>36086</v>
      </c>
      <c r="X36" s="2">
        <f t="shared" si="0"/>
        <v>36086</v>
      </c>
      <c r="Z36" s="4">
        <f t="shared" si="2"/>
        <v>-1519</v>
      </c>
    </row>
    <row r="37" spans="1:26" x14ac:dyDescent="0.2">
      <c r="A37" s="6">
        <v>36555</v>
      </c>
      <c r="B37" s="9">
        <v>0</v>
      </c>
      <c r="D37" s="9">
        <v>0</v>
      </c>
      <c r="E37" s="2"/>
      <c r="F37" s="2"/>
      <c r="G37" s="2"/>
      <c r="H37" s="2">
        <v>34567</v>
      </c>
      <c r="I37" s="2"/>
      <c r="J37" s="2">
        <v>0</v>
      </c>
      <c r="L37">
        <v>0</v>
      </c>
      <c r="N37" s="2">
        <f t="shared" si="1"/>
        <v>34567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/>
      <c r="V37" s="2">
        <v>35631</v>
      </c>
      <c r="X37" s="2">
        <f t="shared" si="0"/>
        <v>35631</v>
      </c>
      <c r="Z37" s="4">
        <f t="shared" si="2"/>
        <v>-1064</v>
      </c>
    </row>
    <row r="38" spans="1:26" x14ac:dyDescent="0.2">
      <c r="A38" s="6">
        <v>36556</v>
      </c>
      <c r="B38" s="9">
        <v>0</v>
      </c>
      <c r="D38" s="9">
        <v>0</v>
      </c>
      <c r="E38" s="2"/>
      <c r="F38" s="2"/>
      <c r="G38" s="2"/>
      <c r="H38" s="2">
        <v>34567</v>
      </c>
      <c r="I38" s="2"/>
      <c r="J38" s="2">
        <v>0</v>
      </c>
      <c r="L38">
        <v>0</v>
      </c>
      <c r="N38" s="2">
        <f t="shared" si="1"/>
        <v>34567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/>
      <c r="V38" s="2">
        <v>35379</v>
      </c>
      <c r="X38" s="2">
        <f t="shared" si="0"/>
        <v>35379</v>
      </c>
      <c r="Z38" s="4">
        <f t="shared" si="2"/>
        <v>-812</v>
      </c>
    </row>
    <row r="39" spans="1:26" x14ac:dyDescent="0.2">
      <c r="A39" s="5" t="s">
        <v>3</v>
      </c>
      <c r="B39" s="12"/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75" x14ac:dyDescent="0.25">
      <c r="A41" s="1"/>
      <c r="B41" s="9">
        <f>SUM(B8:B40)</f>
        <v>15000</v>
      </c>
      <c r="D41" s="9">
        <f>SUM(D8:D40)</f>
        <v>30000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1071577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1116577</v>
      </c>
      <c r="P41" s="4">
        <f>SUM(P8:P40)</f>
        <v>0</v>
      </c>
      <c r="Q41" s="4">
        <f>SUM(Q8:Q40)</f>
        <v>0</v>
      </c>
      <c r="R41" s="4">
        <f>SUM(R8:R40)</f>
        <v>55410</v>
      </c>
      <c r="S41" s="4">
        <f>SUM(S8:S40)</f>
        <v>105</v>
      </c>
      <c r="T41" s="4">
        <f>SUM(T8:T40)</f>
        <v>10982</v>
      </c>
      <c r="U41" s="4">
        <f>SUM(U8:U27)</f>
        <v>0</v>
      </c>
      <c r="V41" s="4">
        <f>SUM(V8:V40)</f>
        <v>1042752</v>
      </c>
      <c r="X41" s="4">
        <f>SUM(X8:X40)</f>
        <v>1109249</v>
      </c>
      <c r="Z41" s="14">
        <f>SUM(Z8:Z40)</f>
        <v>7328</v>
      </c>
    </row>
    <row r="42" spans="1:26" x14ac:dyDescent="0.2">
      <c r="A42" s="1"/>
      <c r="E42" s="2"/>
      <c r="F42" s="2"/>
      <c r="G42" s="2"/>
      <c r="H42" s="2"/>
      <c r="I42" s="2"/>
      <c r="J42" s="2"/>
    </row>
    <row r="43" spans="1:26" x14ac:dyDescent="0.2">
      <c r="Z43" t="s">
        <v>10</v>
      </c>
    </row>
    <row r="44" spans="1:26" x14ac:dyDescent="0.2">
      <c r="Z44" t="s">
        <v>11</v>
      </c>
    </row>
    <row r="45" spans="1:26" ht="18" x14ac:dyDescent="0.25">
      <c r="W45" s="13"/>
    </row>
    <row r="54" spans="1:14" x14ac:dyDescent="0.2">
      <c r="A54" s="1"/>
      <c r="F54" s="2"/>
      <c r="G54" s="2"/>
      <c r="H54" s="2"/>
    </row>
    <row r="55" spans="1:14" x14ac:dyDescent="0.2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">
      <c r="A56" s="1"/>
      <c r="F56" s="2"/>
      <c r="G56" s="2"/>
      <c r="H56" s="2"/>
    </row>
    <row r="57" spans="1:14" x14ac:dyDescent="0.2">
      <c r="B57" s="10"/>
      <c r="C57" s="10"/>
      <c r="D57" s="10"/>
      <c r="F57" s="2"/>
      <c r="G57" s="2"/>
      <c r="H57" s="2"/>
    </row>
    <row r="58" spans="1:14" x14ac:dyDescent="0.2">
      <c r="F58" s="2"/>
      <c r="G58" s="2"/>
      <c r="H58" s="2"/>
    </row>
    <row r="59" spans="1:14" x14ac:dyDescent="0.2">
      <c r="F59" s="2"/>
      <c r="G59" s="2"/>
      <c r="H59" s="2"/>
    </row>
    <row r="61" spans="1:14" x14ac:dyDescent="0.2">
      <c r="A61" s="1"/>
      <c r="B61" s="10"/>
      <c r="C61" s="10"/>
      <c r="D61" s="10"/>
      <c r="F61" s="2"/>
      <c r="G61" s="2"/>
      <c r="H61" s="2"/>
    </row>
    <row r="62" spans="1:14" x14ac:dyDescent="0.2">
      <c r="A62" s="1"/>
      <c r="F62" s="2"/>
      <c r="G62" s="2"/>
      <c r="H62" s="2"/>
    </row>
    <row r="63" spans="1:14" x14ac:dyDescent="0.2">
      <c r="A63" s="1"/>
      <c r="F63" s="2"/>
      <c r="G63" s="2"/>
      <c r="H63" s="2"/>
    </row>
    <row r="64" spans="1:14" x14ac:dyDescent="0.2">
      <c r="A64" s="1"/>
      <c r="F64" s="2"/>
      <c r="G64" s="2"/>
      <c r="H64" s="2"/>
    </row>
    <row r="65" spans="1:8" x14ac:dyDescent="0.2">
      <c r="A65" s="1"/>
      <c r="B65" s="10"/>
      <c r="C65" s="10"/>
      <c r="D65" s="10"/>
      <c r="F65" s="2"/>
      <c r="G65" s="2"/>
      <c r="H65" s="2"/>
    </row>
    <row r="66" spans="1:8" x14ac:dyDescent="0.2">
      <c r="A66" s="1"/>
      <c r="F66" s="2"/>
      <c r="G66" s="2"/>
      <c r="H66" s="2"/>
    </row>
    <row r="67" spans="1:8" x14ac:dyDescent="0.2">
      <c r="F67" s="2"/>
      <c r="G67" s="2"/>
      <c r="H67" s="2"/>
    </row>
    <row r="68" spans="1:8" x14ac:dyDescent="0.2">
      <c r="B68" s="10"/>
      <c r="C68" s="10"/>
      <c r="D68" s="10"/>
      <c r="F68" s="2"/>
      <c r="G68" s="2"/>
      <c r="H68" s="2"/>
    </row>
    <row r="69" spans="1:8" x14ac:dyDescent="0.2">
      <c r="B69" s="10"/>
      <c r="C69" s="10"/>
      <c r="D69" s="10"/>
      <c r="F69" s="2"/>
      <c r="G69" s="2"/>
      <c r="H69" s="2"/>
    </row>
    <row r="71" spans="1:8" x14ac:dyDescent="0.2">
      <c r="A71" s="1"/>
      <c r="F71" s="2"/>
      <c r="G71" s="2"/>
      <c r="H71" s="2"/>
    </row>
    <row r="72" spans="1:8" x14ac:dyDescent="0.2">
      <c r="A72" s="1"/>
      <c r="B72" s="10"/>
      <c r="C72" s="10"/>
      <c r="D72" s="10"/>
      <c r="F72" s="2"/>
      <c r="G72" s="2"/>
      <c r="H72" s="2"/>
    </row>
    <row r="73" spans="1:8" x14ac:dyDescent="0.2">
      <c r="A73" s="1"/>
      <c r="B73" s="10"/>
      <c r="C73" s="10"/>
      <c r="D73" s="10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A75" s="1"/>
      <c r="F75" s="2"/>
      <c r="G75" s="2"/>
      <c r="H75" s="2"/>
    </row>
    <row r="76" spans="1:8" x14ac:dyDescent="0.2">
      <c r="A76" s="1"/>
      <c r="F76" s="2"/>
      <c r="G76" s="2"/>
      <c r="H76" s="2"/>
    </row>
    <row r="77" spans="1:8" x14ac:dyDescent="0.2">
      <c r="B77" s="10"/>
      <c r="C77" s="10"/>
      <c r="D77" s="10"/>
      <c r="F77" s="2"/>
      <c r="G77" s="2"/>
      <c r="H77" s="2"/>
    </row>
    <row r="78" spans="1:8" x14ac:dyDescent="0.2">
      <c r="F78" s="2"/>
      <c r="G78" s="2"/>
      <c r="H78" s="2"/>
    </row>
    <row r="79" spans="1:8" x14ac:dyDescent="0.2">
      <c r="F79" s="2"/>
      <c r="G79" s="2"/>
      <c r="H79" s="2"/>
    </row>
    <row r="81" spans="1:8" x14ac:dyDescent="0.2">
      <c r="A81" s="1"/>
      <c r="B81" s="10"/>
      <c r="C81" s="10"/>
      <c r="D81" s="10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A85" s="1"/>
      <c r="F85" s="2"/>
      <c r="G85" s="2"/>
      <c r="H85" s="2"/>
    </row>
    <row r="86" spans="1:8" x14ac:dyDescent="0.2">
      <c r="A86" s="1"/>
      <c r="F86" s="2"/>
      <c r="G86" s="2"/>
      <c r="H86" s="2"/>
    </row>
    <row r="87" spans="1:8" x14ac:dyDescent="0.2">
      <c r="F87" s="2"/>
      <c r="G87" s="2"/>
      <c r="H87" s="2"/>
    </row>
    <row r="88" spans="1:8" x14ac:dyDescent="0.2">
      <c r="F88" s="2"/>
      <c r="G88" s="2"/>
      <c r="H88" s="2"/>
    </row>
    <row r="89" spans="1:8" x14ac:dyDescent="0.2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paperSize="5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Dec 99</vt:lpstr>
      <vt:lpstr>Jan 00</vt:lpstr>
      <vt:lpstr>Sheet3</vt:lpstr>
      <vt:lpstr>'Dec 99'!Print_Area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Felienne</cp:lastModifiedBy>
  <cp:lastPrinted>2000-02-01T17:18:07Z</cp:lastPrinted>
  <dcterms:created xsi:type="dcterms:W3CDTF">1999-12-06T17:32:12Z</dcterms:created>
  <dcterms:modified xsi:type="dcterms:W3CDTF">2014-09-03T14:14:49Z</dcterms:modified>
</cp:coreProperties>
</file>