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/>
  </bookViews>
  <sheets>
    <sheet name="Jan 2002" sheetId="26" r:id="rId1"/>
    <sheet name="MANUAL" sheetId="19" r:id="rId2"/>
  </sheets>
  <definedNames>
    <definedName name="_xlnm.Print_Area" localSheetId="0">'Jan 2002'!$A$1:$Y$39</definedName>
    <definedName name="_xlnm.Print_Area" localSheetId="1">MANUAL!$A$1:$Z$42</definedName>
  </definedNames>
  <calcPr calcId="152511"/>
</workbook>
</file>

<file path=xl/calcChain.xml><?xml version="1.0" encoding="utf-8"?>
<calcChain xmlns="http://schemas.openxmlformats.org/spreadsheetml/2006/main">
  <c r="D5" i="26" l="1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 s="1"/>
  <c r="AA7" i="26"/>
  <c r="AA8" i="26" s="1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 s="1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 s="1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 s="1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 s="1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 s="1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 s="1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 s="1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D38" i="26" s="1"/>
  <c r="B38" i="26"/>
  <c r="B39" i="26" s="1"/>
  <c r="C38" i="26"/>
  <c r="C39" i="26" s="1"/>
  <c r="F38" i="26"/>
  <c r="H38" i="26"/>
  <c r="J38" i="26"/>
  <c r="J39" i="26" s="1"/>
  <c r="L38" i="26"/>
  <c r="L39" i="26" s="1"/>
  <c r="N38" i="26"/>
  <c r="N39" i="26" s="1"/>
  <c r="P38" i="26"/>
  <c r="P39" i="26" s="1"/>
  <c r="R38" i="26"/>
  <c r="R39" i="26" s="1"/>
  <c r="T38" i="26"/>
  <c r="U38" i="26"/>
  <c r="F39" i="26"/>
  <c r="H39" i="26"/>
  <c r="T39" i="26"/>
  <c r="U39" i="26"/>
  <c r="D81" i="26"/>
  <c r="B6" i="19"/>
  <c r="B7" i="19" s="1"/>
  <c r="B8" i="19" s="1"/>
  <c r="B9" i="19" s="1"/>
  <c r="G6" i="19"/>
  <c r="Q6" i="19"/>
  <c r="V6" i="19"/>
  <c r="G7" i="19"/>
  <c r="Q7" i="19"/>
  <c r="Q8" i="19" s="1"/>
  <c r="Q9" i="19" s="1"/>
  <c r="Q10" i="19" s="1"/>
  <c r="Y7" i="19"/>
  <c r="Y13" i="19"/>
  <c r="E20" i="19"/>
  <c r="W33" i="19" s="1"/>
  <c r="J20" i="19"/>
  <c r="O20" i="19"/>
  <c r="T20" i="19"/>
  <c r="Y20" i="19"/>
  <c r="B28" i="19"/>
  <c r="G28" i="19"/>
  <c r="B29" i="19"/>
  <c r="B30" i="19" s="1"/>
  <c r="B31" i="19" s="1"/>
  <c r="B32" i="19" s="1"/>
  <c r="G29" i="19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M33" i="19"/>
  <c r="E42" i="19"/>
  <c r="J42" i="19"/>
  <c r="Y38" i="26" l="1"/>
  <c r="D39" i="26"/>
  <c r="Y39" i="26" s="1"/>
  <c r="Y37" i="26"/>
</calcChain>
</file>

<file path=xl/sharedStrings.xml><?xml version="1.0" encoding="utf-8"?>
<sst xmlns="http://schemas.openxmlformats.org/spreadsheetml/2006/main" count="122" uniqueCount="80">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</sst>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-7797</c:v>
                </c:pt>
                <c:pt idx="20">
                  <c:v>-1028</c:v>
                </c:pt>
                <c:pt idx="21">
                  <c:v>-1596</c:v>
                </c:pt>
                <c:pt idx="22">
                  <c:v>4275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-1035</c:v>
                </c:pt>
                <c:pt idx="21">
                  <c:v>-467</c:v>
                </c:pt>
                <c:pt idx="22">
                  <c:v>-2031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72080"/>
        <c:axId val="141072640"/>
      </c:lineChart>
      <c:dateAx>
        <c:axId val="1410720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7264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1072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72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16" sqref="L16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-7797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-7797</v>
      </c>
      <c r="C25" s="52">
        <v>-704</v>
      </c>
      <c r="D25" s="26">
        <f t="shared" si="0"/>
        <v>-8501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-15527</v>
      </c>
      <c r="AA25" s="125">
        <f t="shared" si="11"/>
        <v>37277</v>
      </c>
      <c r="AB25" s="25">
        <f t="shared" si="12"/>
        <v>-1028</v>
      </c>
      <c r="AC25" s="25">
        <f t="shared" si="13"/>
        <v>-1035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-1028</v>
      </c>
      <c r="C26" s="52">
        <v>-1035</v>
      </c>
      <c r="D26" s="26">
        <f t="shared" si="0"/>
        <v>-2063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-7042</v>
      </c>
      <c r="AA26" s="125">
        <f t="shared" si="11"/>
        <v>37278</v>
      </c>
      <c r="AB26" s="25">
        <f t="shared" si="12"/>
        <v>-1596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-1596</v>
      </c>
      <c r="C27" s="52">
        <v>-467</v>
      </c>
      <c r="D27" s="26">
        <f t="shared" si="0"/>
        <v>-2063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-5943</v>
      </c>
      <c r="AA27" s="125">
        <f t="shared" si="11"/>
        <v>37279</v>
      </c>
      <c r="AB27" s="25">
        <f t="shared" si="12"/>
        <v>4275</v>
      </c>
      <c r="AC27" s="25">
        <f t="shared" si="13"/>
        <v>-2031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-2031</v>
      </c>
      <c r="D28" s="26">
        <f t="shared" si="0"/>
        <v>2244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-4252</v>
      </c>
      <c r="AA28" s="125">
        <f t="shared" si="11"/>
        <v>37280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37280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>
        <v>0</v>
      </c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37281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37281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>
        <v>0</v>
      </c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37282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37282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>
        <v>0</v>
      </c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>
        <v>0</v>
      </c>
      <c r="X31" s="27"/>
      <c r="Y31" s="28">
        <f t="shared" si="10"/>
        <v>0</v>
      </c>
      <c r="AA31" s="125">
        <f t="shared" si="11"/>
        <v>37283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37283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>
        <v>0</v>
      </c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-1316</v>
      </c>
      <c r="C38" s="31">
        <f>SUM(C6:C36)+C37</f>
        <v>-16815</v>
      </c>
      <c r="D38" s="31">
        <f>SUM(D6:D36)+D37</f>
        <v>-18131</v>
      </c>
      <c r="E38" s="31"/>
      <c r="F38" s="31">
        <f>SUM(F6:F36)+F37</f>
        <v>3354</v>
      </c>
      <c r="G38" s="31"/>
      <c r="H38" s="31">
        <f>SUM(H6:H36)+H37</f>
        <v>-1267</v>
      </c>
      <c r="I38" s="31"/>
      <c r="J38" s="31">
        <f>SUM(J6:J36)+J37</f>
        <v>912</v>
      </c>
      <c r="K38" s="31"/>
      <c r="L38" s="31">
        <f>SUM(L6:L36)+L37</f>
        <v>0</v>
      </c>
      <c r="M38" s="31"/>
      <c r="N38" s="31">
        <f>SUM(N6:N36)+N37</f>
        <v>-11414</v>
      </c>
      <c r="O38" s="31"/>
      <c r="P38" s="31">
        <f>SUM(P6:P36)+P37</f>
        <v>-186</v>
      </c>
      <c r="Q38" s="31"/>
      <c r="R38" s="31">
        <f>SUM(R6:R36)+R37</f>
        <v>-531</v>
      </c>
      <c r="S38" s="31"/>
      <c r="T38" s="31">
        <f>SUM(T6:T36)+T37</f>
        <v>2507</v>
      </c>
      <c r="U38" s="31">
        <f>SUM(U6:U36)+U37</f>
        <v>-368</v>
      </c>
      <c r="V38" s="31"/>
      <c r="W38" s="31"/>
      <c r="X38" s="31"/>
      <c r="Y38" s="32">
        <f t="shared" si="10"/>
        <v>-24756</v>
      </c>
    </row>
    <row r="39" spans="1:38" s="120" customFormat="1" ht="16.5" thickBot="1" x14ac:dyDescent="0.3">
      <c r="A39" s="122" t="s">
        <v>75</v>
      </c>
      <c r="B39" s="123">
        <f>B5+B38</f>
        <v>153712</v>
      </c>
      <c r="C39" s="123">
        <f>C5+C38</f>
        <v>-382917</v>
      </c>
      <c r="D39" s="123">
        <f>D5+D38</f>
        <v>-229205</v>
      </c>
      <c r="E39" s="121"/>
      <c r="F39" s="123">
        <f>F5+F38</f>
        <v>80216</v>
      </c>
      <c r="G39" s="121"/>
      <c r="H39" s="123">
        <f>H5+H38</f>
        <v>8451</v>
      </c>
      <c r="I39" s="121"/>
      <c r="J39" s="123">
        <f>J5+J38</f>
        <v>-10895</v>
      </c>
      <c r="K39" s="121"/>
      <c r="L39" s="123">
        <f>L5+L38</f>
        <v>7422</v>
      </c>
      <c r="M39" s="121"/>
      <c r="N39" s="123">
        <f>N5+N38</f>
        <v>25939</v>
      </c>
      <c r="O39" s="121"/>
      <c r="P39" s="123">
        <f>P5+P38</f>
        <v>-9708</v>
      </c>
      <c r="Q39" s="121"/>
      <c r="R39" s="123">
        <f>R5+R38</f>
        <v>5512</v>
      </c>
      <c r="S39" s="121"/>
      <c r="T39" s="123">
        <f>T5+T38</f>
        <v>-19077</v>
      </c>
      <c r="U39" s="133">
        <f>U5+U38</f>
        <v>27033</v>
      </c>
      <c r="V39" s="133"/>
      <c r="W39" s="133">
        <v>0</v>
      </c>
      <c r="X39" s="121"/>
      <c r="Y39" s="123">
        <f>SUM(D39:X39)</f>
        <v>-114312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2002</vt:lpstr>
      <vt:lpstr>MANUAL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2002-01-25T17:05:18Z</cp:lastPrinted>
  <dcterms:created xsi:type="dcterms:W3CDTF">2000-09-05T21:04:28Z</dcterms:created>
  <dcterms:modified xsi:type="dcterms:W3CDTF">2014-09-03T14:24:50Z</dcterms:modified>
</cp:coreProperties>
</file>