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 s="1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D38" i="27" s="1"/>
  <c r="Y37" i="27"/>
  <c r="B38" i="27"/>
  <c r="B39" i="27" s="1"/>
  <c r="C38" i="27"/>
  <c r="C39" i="27" s="1"/>
  <c r="F38" i="27"/>
  <c r="H38" i="27"/>
  <c r="J38" i="27"/>
  <c r="L38" i="27"/>
  <c r="L39" i="27" s="1"/>
  <c r="N38" i="27"/>
  <c r="N39" i="27" s="1"/>
  <c r="P38" i="27"/>
  <c r="P39" i="27" s="1"/>
  <c r="R38" i="27"/>
  <c r="R39" i="27" s="1"/>
  <c r="T38" i="27"/>
  <c r="U38" i="27"/>
  <c r="F39" i="27"/>
  <c r="H39" i="27"/>
  <c r="J39" i="27"/>
  <c r="T39" i="27"/>
  <c r="U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 s="1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 s="1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 s="1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 s="1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 s="1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 s="1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 s="1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 s="1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B39" i="26" s="1"/>
  <c r="C38" i="26"/>
  <c r="F38" i="26"/>
  <c r="H38" i="26"/>
  <c r="J38" i="26"/>
  <c r="J39" i="26" s="1"/>
  <c r="L38" i="26"/>
  <c r="L39" i="26" s="1"/>
  <c r="N38" i="26"/>
  <c r="N39" i="26" s="1"/>
  <c r="P38" i="26"/>
  <c r="P39" i="26" s="1"/>
  <c r="R38" i="26"/>
  <c r="T38" i="26"/>
  <c r="U38" i="26"/>
  <c r="C39" i="26"/>
  <c r="F39" i="26"/>
  <c r="H39" i="26"/>
  <c r="R39" i="26"/>
  <c r="T39" i="26"/>
  <c r="U39" i="26"/>
  <c r="D81" i="26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J20" i="19"/>
  <c r="O20" i="19"/>
  <c r="W33" i="19" s="1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 s="1"/>
  <c r="B31" i="19" s="1"/>
  <c r="B32" i="19" s="1"/>
  <c r="E42" i="19"/>
  <c r="M33" i="19" s="1"/>
  <c r="J42" i="19"/>
  <c r="Y38" i="27" l="1"/>
  <c r="D39" i="27"/>
  <c r="Y39" i="27" s="1"/>
  <c r="D39" i="26"/>
  <c r="Y39" i="26" s="1"/>
  <c r="Y38" i="26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<sst xmlns="http://schemas.openxmlformats.org/spreadsheetml/2006/main" count="169" uniqueCount="81">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</sst>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9616"/>
        <c:axId val="153440176"/>
      </c:lineChart>
      <c:dateAx>
        <c:axId val="153439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40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44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-1263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5776"/>
        <c:axId val="153446336"/>
      </c:lineChart>
      <c:dateAx>
        <c:axId val="153445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46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44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45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37288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37289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37289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37290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37290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37291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37291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37292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37292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37293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6">
        <v>37293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37294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37294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37295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37295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37296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37296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37297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37297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37298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6">
        <v>37298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37299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37299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37300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37300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37301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37301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37302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37302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37303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37303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37304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37304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37305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37305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37306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6">
        <v>37306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37307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37307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37308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37308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37309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37309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37310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37310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37311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37311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37312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37312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37313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37313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37314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37314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5" thickBot="1" x14ac:dyDescent="0.3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3" sqref="A33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37284</v>
      </c>
      <c r="AB32" s="25">
        <f t="shared" si="12"/>
        <v>3335</v>
      </c>
      <c r="AC32" s="25">
        <f t="shared" si="13"/>
        <v>-1263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-1263</v>
      </c>
      <c r="D33" s="26">
        <f t="shared" si="0"/>
        <v>2072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9827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23533</v>
      </c>
      <c r="C38" s="31">
        <f>SUM(C6:C36)+C37</f>
        <v>-19416</v>
      </c>
      <c r="D38" s="31">
        <f>SUM(D6:D36)+D37</f>
        <v>4117</v>
      </c>
      <c r="E38" s="31"/>
      <c r="F38" s="31">
        <f>SUM(F6:F36)+F37</f>
        <v>3964</v>
      </c>
      <c r="G38" s="31"/>
      <c r="H38" s="31">
        <f>SUM(H6:H36)+H37</f>
        <v>-1108</v>
      </c>
      <c r="I38" s="31"/>
      <c r="J38" s="31">
        <f>SUM(J6:J36)+J37</f>
        <v>-1430</v>
      </c>
      <c r="K38" s="31"/>
      <c r="L38" s="31">
        <f>SUM(L6:L36)+L37</f>
        <v>0</v>
      </c>
      <c r="M38" s="31"/>
      <c r="N38" s="31">
        <f>SUM(N6:N36)+N37</f>
        <v>-5711</v>
      </c>
      <c r="O38" s="31"/>
      <c r="P38" s="31">
        <f>SUM(P6:P36)+P37</f>
        <v>-20</v>
      </c>
      <c r="Q38" s="31"/>
      <c r="R38" s="31">
        <f>SUM(R6:R36)+R37</f>
        <v>-894</v>
      </c>
      <c r="S38" s="31"/>
      <c r="T38" s="31">
        <f>SUM(T6:T36)+T37</f>
        <v>23148</v>
      </c>
      <c r="U38" s="31">
        <f>SUM(U6:U36)+U37</f>
        <v>-5819</v>
      </c>
      <c r="V38" s="31"/>
      <c r="W38" s="31"/>
      <c r="X38" s="31"/>
      <c r="Y38" s="32">
        <f t="shared" si="10"/>
        <v>22066</v>
      </c>
    </row>
    <row r="39" spans="1:38" s="120" customFormat="1" ht="16.5" thickBot="1" x14ac:dyDescent="0.3">
      <c r="A39" s="122" t="s">
        <v>75</v>
      </c>
      <c r="B39" s="123">
        <f>B5+B38</f>
        <v>178561</v>
      </c>
      <c r="C39" s="123">
        <f>C5+C38</f>
        <v>-385518</v>
      </c>
      <c r="D39" s="123">
        <f>D5+D38</f>
        <v>-206957</v>
      </c>
      <c r="E39" s="121"/>
      <c r="F39" s="123">
        <f>F5+F38</f>
        <v>80826</v>
      </c>
      <c r="G39" s="121"/>
      <c r="H39" s="123">
        <f>H5+H38</f>
        <v>8610</v>
      </c>
      <c r="I39" s="121"/>
      <c r="J39" s="123">
        <f>J5+J38</f>
        <v>-13237</v>
      </c>
      <c r="K39" s="121"/>
      <c r="L39" s="123">
        <f>L5+L38</f>
        <v>7422</v>
      </c>
      <c r="M39" s="121"/>
      <c r="N39" s="123">
        <f>N5+N38</f>
        <v>31642</v>
      </c>
      <c r="O39" s="121"/>
      <c r="P39" s="123">
        <f>P5+P38</f>
        <v>-9542</v>
      </c>
      <c r="Q39" s="121"/>
      <c r="R39" s="123">
        <f>R5+R38</f>
        <v>5149</v>
      </c>
      <c r="S39" s="121"/>
      <c r="T39" s="123">
        <f>T5+T38</f>
        <v>1564</v>
      </c>
      <c r="U39" s="133">
        <f>U5+U38</f>
        <v>21582</v>
      </c>
      <c r="V39" s="133"/>
      <c r="W39" s="133">
        <v>0</v>
      </c>
      <c r="X39" s="121"/>
      <c r="Y39" s="123">
        <f>SUM(D39:X39)</f>
        <v>-72941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2002-01-30T14:26:36Z</cp:lastPrinted>
  <dcterms:created xsi:type="dcterms:W3CDTF">2000-09-05T21:04:28Z</dcterms:created>
  <dcterms:modified xsi:type="dcterms:W3CDTF">2014-09-03T14:25:52Z</dcterms:modified>
</cp:coreProperties>
</file>