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152511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 s="1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A8" i="27" s="1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 s="1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 s="1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 s="1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 s="1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 s="1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 s="1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 s="1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 s="1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 s="1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 s="1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 s="1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 s="1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 s="1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 s="1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 s="1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 s="1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 s="1"/>
  <c r="D37" i="27"/>
  <c r="D38" i="27" s="1"/>
  <c r="Y37" i="27"/>
  <c r="B38" i="27"/>
  <c r="B39" i="27" s="1"/>
  <c r="C38" i="27"/>
  <c r="F38" i="27"/>
  <c r="H38" i="27"/>
  <c r="H39" i="27" s="1"/>
  <c r="J38" i="27"/>
  <c r="L38" i="27"/>
  <c r="L39" i="27" s="1"/>
  <c r="N38" i="27"/>
  <c r="N39" i="27" s="1"/>
  <c r="P38" i="27"/>
  <c r="P39" i="27" s="1"/>
  <c r="R38" i="27"/>
  <c r="T38" i="27"/>
  <c r="U38" i="27"/>
  <c r="C39" i="27"/>
  <c r="F39" i="27"/>
  <c r="J39" i="27"/>
  <c r="R39" i="27"/>
  <c r="T39" i="27"/>
  <c r="U39" i="27"/>
  <c r="W39" i="27"/>
  <c r="D81" i="27"/>
  <c r="D5" i="26"/>
  <c r="Y5" i="26" s="1"/>
  <c r="AA5" i="26"/>
  <c r="AA6" i="26" s="1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 s="1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 s="1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 s="1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 s="1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 s="1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 s="1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 s="1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 s="1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 s="1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 s="1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 s="1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 s="1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 s="1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 s="1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 s="1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D38" i="26" s="1"/>
  <c r="B38" i="26"/>
  <c r="C38" i="26"/>
  <c r="F38" i="26"/>
  <c r="F39" i="26" s="1"/>
  <c r="H38" i="26"/>
  <c r="H39" i="26" s="1"/>
  <c r="J38" i="26"/>
  <c r="J39" i="26" s="1"/>
  <c r="L38" i="26"/>
  <c r="L39" i="26" s="1"/>
  <c r="N38" i="26"/>
  <c r="P38" i="26"/>
  <c r="R38" i="26"/>
  <c r="T38" i="26"/>
  <c r="T39" i="26" s="1"/>
  <c r="U38" i="26"/>
  <c r="U39" i="26" s="1"/>
  <c r="B39" i="26"/>
  <c r="C39" i="26"/>
  <c r="N39" i="26"/>
  <c r="P39" i="26"/>
  <c r="R39" i="26"/>
  <c r="D81" i="26"/>
  <c r="B6" i="19"/>
  <c r="B7" i="19" s="1"/>
  <c r="B8" i="19" s="1"/>
  <c r="B9" i="19" s="1"/>
  <c r="G6" i="19"/>
  <c r="G7" i="19" s="1"/>
  <c r="Q6" i="19"/>
  <c r="Q7" i="19" s="1"/>
  <c r="Q8" i="19" s="1"/>
  <c r="Q9" i="19" s="1"/>
  <c r="Q10" i="19" s="1"/>
  <c r="V6" i="19"/>
  <c r="Y7" i="19"/>
  <c r="Y13" i="19"/>
  <c r="E20" i="19"/>
  <c r="J20" i="19"/>
  <c r="O20" i="19"/>
  <c r="T20" i="19"/>
  <c r="W33" i="19" s="1"/>
  <c r="Y20" i="19"/>
  <c r="B28" i="19"/>
  <c r="B29" i="19" s="1"/>
  <c r="B30" i="19" s="1"/>
  <c r="B31" i="19" s="1"/>
  <c r="B32" i="19" s="1"/>
  <c r="G28" i="19"/>
  <c r="G29" i="19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E42" i="19"/>
  <c r="J42" i="19"/>
  <c r="M33" i="19" s="1"/>
  <c r="Y38" i="27" l="1"/>
  <c r="D39" i="27"/>
  <c r="Y39" i="27" s="1"/>
  <c r="Y38" i="26"/>
  <c r="D39" i="26"/>
  <c r="Y39" i="26" s="1"/>
  <c r="Y37" i="26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<sst xmlns="http://schemas.openxmlformats.org/spreadsheetml/2006/main" count="169" uniqueCount="81">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</sst>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06112"/>
        <c:axId val="139306672"/>
      </c:lineChart>
      <c:dateAx>
        <c:axId val="1393061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066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30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0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6064"/>
        <c:axId val="140396624"/>
      </c:lineChart>
      <c:dateAx>
        <c:axId val="140396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966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39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96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Y9" sqref="Y9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173672</v>
      </c>
      <c r="C5" s="118">
        <v>-391832</v>
      </c>
      <c r="D5" s="118">
        <f t="shared" ref="D5:D36" si="0">B5+C5</f>
        <v>-218160</v>
      </c>
      <c r="E5" s="119"/>
      <c r="F5" s="118">
        <v>75970</v>
      </c>
      <c r="G5" s="119"/>
      <c r="H5" s="118">
        <v>8232</v>
      </c>
      <c r="I5" s="119"/>
      <c r="J5" s="118">
        <v>-13589</v>
      </c>
      <c r="K5" s="119"/>
      <c r="L5" s="118">
        <v>-1578</v>
      </c>
      <c r="M5" s="119"/>
      <c r="N5" s="118">
        <v>33819</v>
      </c>
      <c r="O5" s="119"/>
      <c r="P5" s="118">
        <v>-10206</v>
      </c>
      <c r="Q5" s="119"/>
      <c r="R5" s="118">
        <v>4848</v>
      </c>
      <c r="S5" s="119"/>
      <c r="T5" s="118">
        <v>-8521</v>
      </c>
      <c r="U5" s="118">
        <v>18139</v>
      </c>
      <c r="V5" s="132"/>
      <c r="W5" s="118">
        <v>-22219</v>
      </c>
      <c r="X5" s="119"/>
      <c r="Y5" s="118">
        <f>SUM(D5:X5)</f>
        <v>-133265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0</v>
      </c>
      <c r="AC9" s="25">
        <f t="shared" si="13"/>
        <v>0</v>
      </c>
      <c r="AD9" s="25">
        <f t="shared" si="1"/>
        <v>0</v>
      </c>
      <c r="AE9" s="50">
        <f t="shared" si="2"/>
        <v>0</v>
      </c>
      <c r="AF9" s="50">
        <f t="shared" si="3"/>
        <v>0</v>
      </c>
      <c r="AG9" s="50">
        <f t="shared" si="4"/>
        <v>0</v>
      </c>
      <c r="AH9" s="50">
        <f t="shared" si="5"/>
        <v>0</v>
      </c>
      <c r="AI9" s="51">
        <f t="shared" si="6"/>
        <v>0</v>
      </c>
      <c r="AJ9" s="51">
        <f t="shared" si="7"/>
        <v>0</v>
      </c>
      <c r="AK9" s="51">
        <f t="shared" si="8"/>
        <v>0</v>
      </c>
      <c r="AL9" s="51">
        <f t="shared" si="9"/>
        <v>0</v>
      </c>
    </row>
    <row r="10" spans="1:48" x14ac:dyDescent="0.2">
      <c r="A10" s="126">
        <v>37292</v>
      </c>
      <c r="B10" s="52"/>
      <c r="C10" s="52"/>
      <c r="D10" s="26">
        <f t="shared" si="0"/>
        <v>0</v>
      </c>
      <c r="E10" s="27"/>
      <c r="F10" s="52"/>
      <c r="G10" s="27"/>
      <c r="H10" s="52"/>
      <c r="I10" s="27"/>
      <c r="J10" s="52"/>
      <c r="K10" s="27"/>
      <c r="L10" s="52"/>
      <c r="M10" s="27"/>
      <c r="N10" s="52"/>
      <c r="O10" s="27"/>
      <c r="P10" s="52"/>
      <c r="Q10" s="27"/>
      <c r="R10" s="52"/>
      <c r="S10" s="27"/>
      <c r="T10" s="52"/>
      <c r="U10" s="52"/>
      <c r="V10" s="52"/>
      <c r="W10" s="52"/>
      <c r="X10" s="27"/>
      <c r="Y10" s="28">
        <f t="shared" si="10"/>
        <v>0</v>
      </c>
      <c r="AA10" s="125">
        <f t="shared" si="11"/>
        <v>37293</v>
      </c>
      <c r="AB10" s="25">
        <f t="shared" si="12"/>
        <v>0</v>
      </c>
      <c r="AC10" s="25">
        <f t="shared" si="13"/>
        <v>0</v>
      </c>
      <c r="AD10" s="25">
        <f t="shared" si="1"/>
        <v>0</v>
      </c>
      <c r="AE10" s="50">
        <f t="shared" si="2"/>
        <v>0</v>
      </c>
      <c r="AF10" s="50">
        <f t="shared" si="3"/>
        <v>0</v>
      </c>
      <c r="AG10" s="50">
        <f t="shared" si="4"/>
        <v>0</v>
      </c>
      <c r="AH10" s="50">
        <f t="shared" si="5"/>
        <v>0</v>
      </c>
      <c r="AI10" s="51">
        <f t="shared" si="6"/>
        <v>0</v>
      </c>
      <c r="AJ10" s="51">
        <f t="shared" si="7"/>
        <v>0</v>
      </c>
      <c r="AK10" s="51">
        <f t="shared" si="8"/>
        <v>0</v>
      </c>
      <c r="AL10" s="51">
        <f t="shared" si="9"/>
        <v>0</v>
      </c>
    </row>
    <row r="11" spans="1:48" x14ac:dyDescent="0.2">
      <c r="A11" s="126">
        <v>37293</v>
      </c>
      <c r="B11" s="52"/>
      <c r="C11" s="52"/>
      <c r="D11" s="26">
        <f t="shared" si="0"/>
        <v>0</v>
      </c>
      <c r="E11" s="27"/>
      <c r="F11" s="52"/>
      <c r="G11" s="27"/>
      <c r="H11" s="52"/>
      <c r="I11" s="27"/>
      <c r="J11" s="52"/>
      <c r="K11" s="27"/>
      <c r="L11" s="52"/>
      <c r="M11" s="27"/>
      <c r="N11" s="52"/>
      <c r="O11" s="27"/>
      <c r="P11" s="52"/>
      <c r="Q11" s="27"/>
      <c r="R11" s="52"/>
      <c r="S11" s="27"/>
      <c r="T11" s="52"/>
      <c r="U11" s="52"/>
      <c r="V11" s="52"/>
      <c r="W11" s="52"/>
      <c r="X11" s="27"/>
      <c r="Y11" s="28">
        <f t="shared" si="10"/>
        <v>0</v>
      </c>
      <c r="AA11" s="125">
        <f t="shared" si="11"/>
        <v>37294</v>
      </c>
      <c r="AB11" s="25">
        <f t="shared" si="12"/>
        <v>0</v>
      </c>
      <c r="AC11" s="25">
        <f t="shared" si="13"/>
        <v>0</v>
      </c>
      <c r="AD11" s="25">
        <f t="shared" si="1"/>
        <v>0</v>
      </c>
      <c r="AE11" s="50">
        <f t="shared" si="2"/>
        <v>0</v>
      </c>
      <c r="AF11" s="50">
        <f t="shared" si="3"/>
        <v>0</v>
      </c>
      <c r="AG11" s="50">
        <f t="shared" si="4"/>
        <v>0</v>
      </c>
      <c r="AH11" s="50">
        <f t="shared" si="5"/>
        <v>0</v>
      </c>
      <c r="AI11" s="51">
        <f t="shared" si="6"/>
        <v>0</v>
      </c>
      <c r="AJ11" s="51">
        <f t="shared" si="7"/>
        <v>0</v>
      </c>
      <c r="AK11" s="51">
        <f t="shared" si="8"/>
        <v>0</v>
      </c>
      <c r="AL11" s="51">
        <f t="shared" si="9"/>
        <v>0</v>
      </c>
    </row>
    <row r="12" spans="1:48" x14ac:dyDescent="0.2">
      <c r="A12" s="126">
        <v>37294</v>
      </c>
      <c r="B12" s="52"/>
      <c r="C12" s="52"/>
      <c r="D12" s="26">
        <f t="shared" si="0"/>
        <v>0</v>
      </c>
      <c r="E12" s="27"/>
      <c r="F12" s="52"/>
      <c r="G12" s="27"/>
      <c r="H12" s="52"/>
      <c r="I12" s="27"/>
      <c r="J12" s="52"/>
      <c r="K12" s="27"/>
      <c r="L12" s="52"/>
      <c r="M12" s="27"/>
      <c r="N12" s="52"/>
      <c r="O12" s="27"/>
      <c r="P12" s="52"/>
      <c r="Q12" s="27"/>
      <c r="R12" s="52"/>
      <c r="S12" s="27"/>
      <c r="T12" s="52"/>
      <c r="U12" s="52"/>
      <c r="V12" s="52"/>
      <c r="W12" s="52"/>
      <c r="X12" s="27"/>
      <c r="Y12" s="28">
        <f t="shared" si="10"/>
        <v>0</v>
      </c>
      <c r="AA12" s="125">
        <f t="shared" si="11"/>
        <v>37295</v>
      </c>
      <c r="AB12" s="25">
        <f t="shared" si="12"/>
        <v>0</v>
      </c>
      <c r="AC12" s="25">
        <f t="shared" si="13"/>
        <v>0</v>
      </c>
      <c r="AD12" s="25">
        <f t="shared" si="1"/>
        <v>0</v>
      </c>
      <c r="AE12" s="50">
        <f t="shared" si="2"/>
        <v>0</v>
      </c>
      <c r="AF12" s="50">
        <f t="shared" si="3"/>
        <v>0</v>
      </c>
      <c r="AG12" s="50">
        <f t="shared" si="4"/>
        <v>0</v>
      </c>
      <c r="AH12" s="50">
        <f t="shared" si="5"/>
        <v>0</v>
      </c>
      <c r="AI12" s="51">
        <f t="shared" si="6"/>
        <v>0</v>
      </c>
      <c r="AJ12" s="51">
        <f t="shared" si="7"/>
        <v>0</v>
      </c>
      <c r="AK12" s="51">
        <f t="shared" si="8"/>
        <v>0</v>
      </c>
      <c r="AL12" s="51">
        <f t="shared" si="9"/>
        <v>0</v>
      </c>
    </row>
    <row r="13" spans="1:48" x14ac:dyDescent="0.2">
      <c r="A13" s="126">
        <v>37295</v>
      </c>
      <c r="B13" s="52"/>
      <c r="C13" s="52"/>
      <c r="D13" s="26">
        <f t="shared" si="0"/>
        <v>0</v>
      </c>
      <c r="E13" s="27"/>
      <c r="F13" s="52"/>
      <c r="G13" s="27"/>
      <c r="H13" s="52"/>
      <c r="I13" s="27"/>
      <c r="J13" s="52"/>
      <c r="K13" s="27"/>
      <c r="L13" s="52"/>
      <c r="M13" s="27"/>
      <c r="N13" s="52"/>
      <c r="O13" s="27"/>
      <c r="P13" s="52"/>
      <c r="Q13" s="27"/>
      <c r="R13" s="52"/>
      <c r="S13" s="27"/>
      <c r="T13" s="52"/>
      <c r="U13" s="52"/>
      <c r="V13" s="52"/>
      <c r="W13" s="52"/>
      <c r="X13" s="27"/>
      <c r="Y13" s="28">
        <f t="shared" si="10"/>
        <v>0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5214</v>
      </c>
      <c r="C38" s="31">
        <f>SUM(C6:C36)+C37</f>
        <v>-13925</v>
      </c>
      <c r="D38" s="31">
        <f>SUM(D6:D36)+D37</f>
        <v>-8711</v>
      </c>
      <c r="E38" s="31"/>
      <c r="F38" s="31">
        <f>SUM(F6:F36)+F37</f>
        <v>23214</v>
      </c>
      <c r="G38" s="31"/>
      <c r="H38" s="31">
        <f>SUM(H6:H36)+H37</f>
        <v>-689</v>
      </c>
      <c r="I38" s="31"/>
      <c r="J38" s="31">
        <f>SUM(J6:J36)+J37</f>
        <v>-60</v>
      </c>
      <c r="K38" s="31"/>
      <c r="L38" s="31">
        <f>SUM(L6:L36)+L37</f>
        <v>877</v>
      </c>
      <c r="M38" s="31"/>
      <c r="N38" s="31">
        <f>SUM(N6:N36)+N37</f>
        <v>1836</v>
      </c>
      <c r="O38" s="31"/>
      <c r="P38" s="31">
        <f>SUM(P6:P36)+P37</f>
        <v>-434</v>
      </c>
      <c r="Q38" s="31"/>
      <c r="R38" s="31">
        <f>SUM(R6:R36)+R37</f>
        <v>41</v>
      </c>
      <c r="S38" s="31"/>
      <c r="T38" s="31">
        <f>SUM(T6:T36)+T37</f>
        <v>1960</v>
      </c>
      <c r="U38" s="31">
        <f>SUM(U6:U36)+U37</f>
        <v>-4374</v>
      </c>
      <c r="V38" s="31"/>
      <c r="W38" s="31"/>
      <c r="X38" s="31"/>
      <c r="Y38" s="32">
        <f t="shared" si="10"/>
        <v>18034</v>
      </c>
    </row>
    <row r="39" spans="1:38" s="120" customFormat="1" ht="16.5" thickBot="1" x14ac:dyDescent="0.3">
      <c r="A39" s="122" t="s">
        <v>75</v>
      </c>
      <c r="B39" s="123">
        <f>B5+B38</f>
        <v>178886</v>
      </c>
      <c r="C39" s="123">
        <f>C5+C38</f>
        <v>-405757</v>
      </c>
      <c r="D39" s="123">
        <f>D5+D38</f>
        <v>-226871</v>
      </c>
      <c r="E39" s="121"/>
      <c r="F39" s="123">
        <f>F5+F38</f>
        <v>99184</v>
      </c>
      <c r="G39" s="121"/>
      <c r="H39" s="123">
        <f>H5+H38</f>
        <v>7543</v>
      </c>
      <c r="I39" s="121"/>
      <c r="J39" s="123">
        <f>J5+J38</f>
        <v>-13649</v>
      </c>
      <c r="K39" s="121"/>
      <c r="L39" s="123">
        <f>L5+L38</f>
        <v>-701</v>
      </c>
      <c r="M39" s="121"/>
      <c r="N39" s="123">
        <f>N5+N38</f>
        <v>35655</v>
      </c>
      <c r="O39" s="121"/>
      <c r="P39" s="123">
        <f>P5+P38</f>
        <v>-10640</v>
      </c>
      <c r="Q39" s="121"/>
      <c r="R39" s="123">
        <f>R5+R38</f>
        <v>4889</v>
      </c>
      <c r="S39" s="121"/>
      <c r="T39" s="123">
        <f>T5+T38</f>
        <v>-6561</v>
      </c>
      <c r="U39" s="133">
        <f>U5+U38</f>
        <v>13765</v>
      </c>
      <c r="V39" s="133"/>
      <c r="W39" s="133">
        <f>W5+W38</f>
        <v>-22219</v>
      </c>
      <c r="X39" s="121"/>
      <c r="Y39" s="123">
        <f>SUM(D39:X39)</f>
        <v>-119605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V36" sqref="V3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75970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-111046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2002-02-06T14:47:45Z</cp:lastPrinted>
  <dcterms:created xsi:type="dcterms:W3CDTF">2000-09-05T21:04:28Z</dcterms:created>
  <dcterms:modified xsi:type="dcterms:W3CDTF">2014-09-03T14:27:05Z</dcterms:modified>
</cp:coreProperties>
</file>