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250" yWindow="435" windowWidth="3000" windowHeight="3240" tabRatio="615"/>
  </bookViews>
  <sheets>
    <sheet name="Jan 2002" sheetId="26" r:id="rId1"/>
    <sheet name="MANUAL" sheetId="19" r:id="rId2"/>
  </sheets>
  <definedNames>
    <definedName name="_xlnm.Print_Area" localSheetId="0">'Jan 2002'!$A$1:$Y$39</definedName>
    <definedName name="_xlnm.Print_Area" localSheetId="1">MANUAL!$A$1:$Z$42</definedName>
  </definedNames>
  <calcPr calcId="152511"/>
</workbook>
</file>

<file path=xl/calcChain.xml><?xml version="1.0" encoding="utf-8"?>
<calcChain xmlns="http://schemas.openxmlformats.org/spreadsheetml/2006/main">
  <c r="D5" i="26" l="1"/>
  <c r="Y5" i="26"/>
  <c r="AA5" i="26"/>
  <c r="AA6" i="26" s="1"/>
  <c r="AA7" i="26" s="1"/>
  <c r="AA8" i="26" s="1"/>
  <c r="AA9" i="26" s="1"/>
  <c r="AA10" i="26" s="1"/>
  <c r="AA11" i="26" s="1"/>
  <c r="AA12" i="26" s="1"/>
  <c r="AA13" i="26" s="1"/>
  <c r="AA14" i="26" s="1"/>
  <c r="AA15" i="26" s="1"/>
  <c r="AA16" i="26" s="1"/>
  <c r="AA17" i="26" s="1"/>
  <c r="AA18" i="26" s="1"/>
  <c r="AA19" i="26" s="1"/>
  <c r="AA20" i="26" s="1"/>
  <c r="AA21" i="26" s="1"/>
  <c r="AA22" i="26" s="1"/>
  <c r="AA23" i="26" s="1"/>
  <c r="AA24" i="26" s="1"/>
  <c r="AA25" i="26" s="1"/>
  <c r="AA26" i="26" s="1"/>
  <c r="AA27" i="26" s="1"/>
  <c r="AA28" i="26" s="1"/>
  <c r="AA29" i="26" s="1"/>
  <c r="AA30" i="26" s="1"/>
  <c r="AA31" i="26" s="1"/>
  <c r="AA32" i="26" s="1"/>
  <c r="AA33" i="26" s="1"/>
  <c r="AA34" i="26" s="1"/>
  <c r="AA35" i="26" s="1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 s="1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 s="1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 s="1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 s="1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 s="1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 s="1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 s="1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 s="1"/>
  <c r="D37" i="26"/>
  <c r="Y37" i="26"/>
  <c r="B38" i="26"/>
  <c r="B39" i="26" s="1"/>
  <c r="C38" i="26"/>
  <c r="C39" i="26" s="1"/>
  <c r="F38" i="26"/>
  <c r="F39" i="26" s="1"/>
  <c r="H38" i="26"/>
  <c r="H39" i="26" s="1"/>
  <c r="J38" i="26"/>
  <c r="L38" i="26"/>
  <c r="N38" i="26"/>
  <c r="P38" i="26"/>
  <c r="R38" i="26"/>
  <c r="R39" i="26" s="1"/>
  <c r="T38" i="26"/>
  <c r="T39" i="26" s="1"/>
  <c r="U38" i="26"/>
  <c r="U39" i="26" s="1"/>
  <c r="J39" i="26"/>
  <c r="L39" i="26"/>
  <c r="N39" i="26"/>
  <c r="P39" i="26"/>
  <c r="D81" i="26"/>
  <c r="B6" i="19"/>
  <c r="B7" i="19" s="1"/>
  <c r="B8" i="19" s="1"/>
  <c r="B9" i="19" s="1"/>
  <c r="G6" i="19"/>
  <c r="G7" i="19" s="1"/>
  <c r="Q6" i="19"/>
  <c r="V6" i="19"/>
  <c r="Q7" i="19"/>
  <c r="Y7" i="19"/>
  <c r="Q8" i="19"/>
  <c r="Q9" i="19" s="1"/>
  <c r="Q10" i="19" s="1"/>
  <c r="Y13" i="19"/>
  <c r="E20" i="19"/>
  <c r="J20" i="19"/>
  <c r="O20" i="19"/>
  <c r="W33" i="19" s="1"/>
  <c r="T20" i="19"/>
  <c r="Y20" i="19"/>
  <c r="B28" i="19"/>
  <c r="G28" i="19"/>
  <c r="B29" i="19"/>
  <c r="G29" i="19"/>
  <c r="B30" i="19"/>
  <c r="G30" i="19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B31" i="19"/>
  <c r="B32" i="19" s="1"/>
  <c r="E42" i="19"/>
  <c r="M33" i="19" s="1"/>
  <c r="J42" i="19"/>
  <c r="D38" i="26" l="1"/>
  <c r="Y38" i="26" s="1"/>
  <c r="D39" i="26" l="1"/>
  <c r="Y39" i="26" s="1"/>
</calcChain>
</file>

<file path=xl/sharedStrings.xml><?xml version="1.0" encoding="utf-8"?>
<sst xmlns="http://schemas.openxmlformats.org/spreadsheetml/2006/main" count="122" uniqueCount="80">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</sst>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578</c:v>
                </c:pt>
                <c:pt idx="11">
                  <c:v>4985</c:v>
                </c:pt>
                <c:pt idx="12">
                  <c:v>3705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05392"/>
        <c:axId val="141805952"/>
      </c:lineChart>
      <c:dateAx>
        <c:axId val="1418053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80595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1805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805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B18" sqref="AB18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76862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-111407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11000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11000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3530</v>
      </c>
      <c r="AA15" s="125">
        <f t="shared" si="11"/>
        <v>37267</v>
      </c>
      <c r="AB15" s="25">
        <f t="shared" si="12"/>
        <v>578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">
      <c r="A16" s="127">
        <v>37267</v>
      </c>
      <c r="B16" s="55">
        <v>578</v>
      </c>
      <c r="C16" s="52">
        <v>-1276</v>
      </c>
      <c r="D16" s="26">
        <f t="shared" si="0"/>
        <v>-698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318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0</v>
      </c>
      <c r="AC18" s="25">
        <f t="shared" si="13"/>
        <v>0</v>
      </c>
      <c r="AD18" s="25">
        <f t="shared" si="1"/>
        <v>0</v>
      </c>
      <c r="AE18" s="50">
        <f t="shared" si="2"/>
        <v>0</v>
      </c>
      <c r="AF18" s="50">
        <f t="shared" si="3"/>
        <v>0</v>
      </c>
      <c r="AG18" s="50">
        <f t="shared" si="4"/>
        <v>0</v>
      </c>
      <c r="AH18" s="50">
        <f t="shared" si="5"/>
        <v>0</v>
      </c>
      <c r="AI18" s="51">
        <f t="shared" si="6"/>
        <v>0</v>
      </c>
      <c r="AJ18" s="51">
        <f t="shared" si="7"/>
        <v>0</v>
      </c>
      <c r="AK18" s="51">
        <f t="shared" si="8"/>
        <v>0</v>
      </c>
      <c r="AL18" s="51">
        <f t="shared" si="9"/>
        <v>0</v>
      </c>
    </row>
    <row r="19" spans="1:38" x14ac:dyDescent="0.2">
      <c r="A19" s="126">
        <v>37270</v>
      </c>
      <c r="B19" s="52"/>
      <c r="C19" s="52"/>
      <c r="D19" s="26">
        <f t="shared" si="0"/>
        <v>0</v>
      </c>
      <c r="E19" s="27"/>
      <c r="F19" s="52"/>
      <c r="G19" s="27"/>
      <c r="H19" s="52"/>
      <c r="I19" s="27"/>
      <c r="J19" s="52"/>
      <c r="K19" s="27"/>
      <c r="L19" s="52">
        <v>0</v>
      </c>
      <c r="M19" s="27"/>
      <c r="N19" s="52"/>
      <c r="O19" s="27"/>
      <c r="P19" s="52"/>
      <c r="Q19" s="27"/>
      <c r="R19" s="52"/>
      <c r="S19" s="27"/>
      <c r="T19" s="52"/>
      <c r="U19" s="52"/>
      <c r="V19" s="52"/>
      <c r="W19" s="52">
        <v>0</v>
      </c>
      <c r="X19" s="27"/>
      <c r="Y19" s="28">
        <f t="shared" si="10"/>
        <v>0</v>
      </c>
      <c r="AA19" s="125">
        <f t="shared" si="11"/>
        <v>37271</v>
      </c>
      <c r="AB19" s="25">
        <f t="shared" si="12"/>
        <v>0</v>
      </c>
      <c r="AC19" s="25">
        <f t="shared" si="13"/>
        <v>0</v>
      </c>
      <c r="AD19" s="25">
        <f t="shared" si="1"/>
        <v>0</v>
      </c>
      <c r="AE19" s="50">
        <f t="shared" si="2"/>
        <v>0</v>
      </c>
      <c r="AF19" s="50">
        <f t="shared" si="3"/>
        <v>0</v>
      </c>
      <c r="AG19" s="50">
        <f t="shared" si="4"/>
        <v>0</v>
      </c>
      <c r="AH19" s="50">
        <f t="shared" si="5"/>
        <v>0</v>
      </c>
      <c r="AI19" s="51">
        <f t="shared" si="6"/>
        <v>0</v>
      </c>
      <c r="AJ19" s="51">
        <f t="shared" si="7"/>
        <v>0</v>
      </c>
      <c r="AK19" s="51">
        <f t="shared" si="8"/>
        <v>0</v>
      </c>
      <c r="AL19" s="51">
        <f t="shared" si="9"/>
        <v>0</v>
      </c>
    </row>
    <row r="20" spans="1:38" x14ac:dyDescent="0.2">
      <c r="A20" s="126">
        <v>37271</v>
      </c>
      <c r="B20" s="52"/>
      <c r="C20" s="52"/>
      <c r="D20" s="26">
        <f t="shared" si="0"/>
        <v>0</v>
      </c>
      <c r="E20" s="27"/>
      <c r="F20" s="52"/>
      <c r="G20" s="27"/>
      <c r="H20" s="52"/>
      <c r="I20" s="27"/>
      <c r="J20" s="52"/>
      <c r="K20" s="27"/>
      <c r="L20" s="52">
        <v>0</v>
      </c>
      <c r="M20" s="27"/>
      <c r="N20" s="52"/>
      <c r="O20" s="27"/>
      <c r="P20" s="52"/>
      <c r="Q20" s="27"/>
      <c r="R20" s="52"/>
      <c r="S20" s="27"/>
      <c r="T20" s="52"/>
      <c r="U20" s="52"/>
      <c r="V20" s="52"/>
      <c r="W20" s="52">
        <v>0</v>
      </c>
      <c r="X20" s="27"/>
      <c r="Y20" s="28">
        <f t="shared" si="10"/>
        <v>0</v>
      </c>
      <c r="AA20" s="125">
        <f t="shared" si="11"/>
        <v>37272</v>
      </c>
      <c r="AB20" s="25">
        <f t="shared" si="12"/>
        <v>0</v>
      </c>
      <c r="AC20" s="25">
        <f t="shared" si="13"/>
        <v>0</v>
      </c>
      <c r="AD20" s="25">
        <f t="shared" si="1"/>
        <v>0</v>
      </c>
      <c r="AE20" s="50">
        <f t="shared" si="2"/>
        <v>0</v>
      </c>
      <c r="AF20" s="50">
        <f t="shared" si="3"/>
        <v>0</v>
      </c>
      <c r="AG20" s="50">
        <f t="shared" si="4"/>
        <v>0</v>
      </c>
      <c r="AH20" s="50">
        <f t="shared" si="5"/>
        <v>0</v>
      </c>
      <c r="AI20" s="51">
        <f t="shared" si="6"/>
        <v>0</v>
      </c>
      <c r="AJ20" s="51">
        <f t="shared" si="7"/>
        <v>0</v>
      </c>
      <c r="AK20" s="51">
        <f t="shared" si="8"/>
        <v>0</v>
      </c>
      <c r="AL20" s="51">
        <f t="shared" si="9"/>
        <v>0</v>
      </c>
    </row>
    <row r="21" spans="1:38" x14ac:dyDescent="0.2">
      <c r="A21" s="126">
        <v>37272</v>
      </c>
      <c r="B21" s="52"/>
      <c r="C21" s="52"/>
      <c r="D21" s="26">
        <f t="shared" si="0"/>
        <v>0</v>
      </c>
      <c r="E21" s="27"/>
      <c r="F21" s="52"/>
      <c r="G21" s="27"/>
      <c r="H21" s="52"/>
      <c r="I21" s="27"/>
      <c r="J21" s="52"/>
      <c r="K21" s="27"/>
      <c r="L21" s="52">
        <v>0</v>
      </c>
      <c r="M21" s="27"/>
      <c r="N21" s="52"/>
      <c r="O21" s="27"/>
      <c r="P21" s="52"/>
      <c r="Q21" s="27"/>
      <c r="R21" s="52"/>
      <c r="S21" s="27"/>
      <c r="T21" s="52"/>
      <c r="U21" s="52"/>
      <c r="V21" s="52"/>
      <c r="W21" s="52">
        <v>0</v>
      </c>
      <c r="X21" s="27"/>
      <c r="Y21" s="28">
        <f t="shared" si="10"/>
        <v>0</v>
      </c>
      <c r="AA21" s="125">
        <f t="shared" si="11"/>
        <v>37273</v>
      </c>
      <c r="AB21" s="25">
        <f t="shared" si="12"/>
        <v>0</v>
      </c>
      <c r="AC21" s="25">
        <f t="shared" si="13"/>
        <v>0</v>
      </c>
      <c r="AD21" s="25">
        <f t="shared" si="1"/>
        <v>0</v>
      </c>
      <c r="AE21" s="50">
        <f t="shared" si="2"/>
        <v>0</v>
      </c>
      <c r="AF21" s="50">
        <f t="shared" si="3"/>
        <v>0</v>
      </c>
      <c r="AG21" s="50">
        <f t="shared" si="4"/>
        <v>0</v>
      </c>
      <c r="AH21" s="50">
        <f t="shared" si="5"/>
        <v>0</v>
      </c>
      <c r="AI21" s="51">
        <f t="shared" si="6"/>
        <v>0</v>
      </c>
      <c r="AJ21" s="51">
        <f t="shared" si="7"/>
        <v>0</v>
      </c>
      <c r="AK21" s="51">
        <f t="shared" si="8"/>
        <v>0</v>
      </c>
      <c r="AL21" s="51">
        <f t="shared" si="9"/>
        <v>0</v>
      </c>
    </row>
    <row r="22" spans="1:38" x14ac:dyDescent="0.2">
      <c r="A22" s="126">
        <v>37273</v>
      </c>
      <c r="B22" s="52"/>
      <c r="C22" s="52"/>
      <c r="D22" s="26">
        <f t="shared" si="0"/>
        <v>0</v>
      </c>
      <c r="E22" s="27"/>
      <c r="F22" s="52"/>
      <c r="G22" s="27"/>
      <c r="H22" s="52"/>
      <c r="I22" s="27"/>
      <c r="J22" s="52"/>
      <c r="K22" s="27"/>
      <c r="L22" s="52">
        <v>0</v>
      </c>
      <c r="M22" s="27"/>
      <c r="N22" s="52"/>
      <c r="O22" s="27"/>
      <c r="P22" s="52"/>
      <c r="Q22" s="27"/>
      <c r="R22" s="52"/>
      <c r="S22" s="27"/>
      <c r="T22" s="52"/>
      <c r="U22" s="52"/>
      <c r="V22" s="52"/>
      <c r="W22" s="52">
        <v>0</v>
      </c>
      <c r="X22" s="27"/>
      <c r="Y22" s="28">
        <f t="shared" si="10"/>
        <v>0</v>
      </c>
      <c r="AA22" s="125">
        <f t="shared" si="11"/>
        <v>37274</v>
      </c>
      <c r="AB22" s="25">
        <f t="shared" si="12"/>
        <v>0</v>
      </c>
      <c r="AC22" s="25">
        <f t="shared" si="13"/>
        <v>0</v>
      </c>
      <c r="AD22" s="25">
        <f t="shared" si="1"/>
        <v>0</v>
      </c>
      <c r="AE22" s="50">
        <f t="shared" si="2"/>
        <v>0</v>
      </c>
      <c r="AF22" s="50">
        <f t="shared" si="3"/>
        <v>0</v>
      </c>
      <c r="AG22" s="50">
        <f t="shared" si="4"/>
        <v>0</v>
      </c>
      <c r="AH22" s="50">
        <f t="shared" si="5"/>
        <v>0</v>
      </c>
      <c r="AI22" s="51">
        <f t="shared" si="6"/>
        <v>0</v>
      </c>
      <c r="AJ22" s="51">
        <f t="shared" si="7"/>
        <v>0</v>
      </c>
      <c r="AK22" s="51">
        <f t="shared" si="8"/>
        <v>0</v>
      </c>
      <c r="AL22" s="51">
        <f t="shared" si="9"/>
        <v>0</v>
      </c>
    </row>
    <row r="23" spans="1:38" x14ac:dyDescent="0.2">
      <c r="A23" s="126">
        <v>37274</v>
      </c>
      <c r="B23" s="52"/>
      <c r="C23" s="52"/>
      <c r="D23" s="26">
        <f t="shared" si="0"/>
        <v>0</v>
      </c>
      <c r="E23" s="27"/>
      <c r="F23" s="52"/>
      <c r="G23" s="27"/>
      <c r="H23" s="52"/>
      <c r="I23" s="27"/>
      <c r="J23" s="52"/>
      <c r="K23" s="27"/>
      <c r="L23" s="52"/>
      <c r="M23" s="27"/>
      <c r="N23" s="52"/>
      <c r="O23" s="27"/>
      <c r="P23" s="52"/>
      <c r="Q23" s="27"/>
      <c r="R23" s="52"/>
      <c r="S23" s="27"/>
      <c r="T23" s="52"/>
      <c r="U23" s="52"/>
      <c r="V23" s="52"/>
      <c r="W23" s="52">
        <v>0</v>
      </c>
      <c r="X23" s="27"/>
      <c r="Y23" s="28">
        <f t="shared" si="10"/>
        <v>0</v>
      </c>
      <c r="AA23" s="125">
        <f t="shared" si="11"/>
        <v>37275</v>
      </c>
      <c r="AB23" s="25">
        <f t="shared" si="12"/>
        <v>0</v>
      </c>
      <c r="AC23" s="25">
        <f t="shared" si="13"/>
        <v>0</v>
      </c>
      <c r="AD23" s="25">
        <f t="shared" si="1"/>
        <v>0</v>
      </c>
      <c r="AE23" s="50">
        <f t="shared" si="2"/>
        <v>0</v>
      </c>
      <c r="AF23" s="50">
        <f t="shared" si="3"/>
        <v>0</v>
      </c>
      <c r="AG23" s="50">
        <f t="shared" si="4"/>
        <v>0</v>
      </c>
      <c r="AH23" s="50">
        <f t="shared" si="5"/>
        <v>0</v>
      </c>
      <c r="AI23" s="51">
        <f t="shared" si="6"/>
        <v>0</v>
      </c>
      <c r="AJ23" s="51">
        <f t="shared" si="7"/>
        <v>0</v>
      </c>
      <c r="AK23" s="51">
        <f t="shared" si="8"/>
        <v>0</v>
      </c>
      <c r="AL23" s="51">
        <f t="shared" si="9"/>
        <v>0</v>
      </c>
    </row>
    <row r="24" spans="1:38" s="45" customFormat="1" x14ac:dyDescent="0.2">
      <c r="A24" s="127">
        <v>37275</v>
      </c>
      <c r="B24" s="55"/>
      <c r="C24" s="55"/>
      <c r="D24" s="128">
        <f t="shared" si="0"/>
        <v>0</v>
      </c>
      <c r="E24" s="124"/>
      <c r="F24" s="52"/>
      <c r="G24" s="124"/>
      <c r="H24" s="52"/>
      <c r="I24" s="124"/>
      <c r="J24" s="52"/>
      <c r="K24" s="124"/>
      <c r="L24" s="55">
        <v>0</v>
      </c>
      <c r="M24" s="124"/>
      <c r="N24" s="52"/>
      <c r="O24" s="124"/>
      <c r="P24" s="52"/>
      <c r="Q24" s="124"/>
      <c r="R24" s="52"/>
      <c r="S24" s="124"/>
      <c r="T24" s="52"/>
      <c r="U24" s="52"/>
      <c r="V24" s="52"/>
      <c r="W24" s="52">
        <v>0</v>
      </c>
      <c r="X24" s="124"/>
      <c r="Y24" s="129">
        <f t="shared" si="10"/>
        <v>0</v>
      </c>
      <c r="AA24" s="125">
        <f t="shared" si="11"/>
        <v>37276</v>
      </c>
      <c r="AB24" s="50">
        <f t="shared" si="12"/>
        <v>0</v>
      </c>
      <c r="AC24" s="50">
        <f t="shared" si="13"/>
        <v>0</v>
      </c>
      <c r="AD24" s="50">
        <f t="shared" si="1"/>
        <v>0</v>
      </c>
      <c r="AE24" s="50">
        <f t="shared" si="2"/>
        <v>0</v>
      </c>
      <c r="AF24" s="50">
        <f t="shared" si="3"/>
        <v>0</v>
      </c>
      <c r="AG24" s="50">
        <f t="shared" si="4"/>
        <v>0</v>
      </c>
      <c r="AH24" s="50">
        <f t="shared" si="5"/>
        <v>0</v>
      </c>
      <c r="AI24" s="51">
        <f t="shared" si="6"/>
        <v>0</v>
      </c>
      <c r="AJ24" s="51">
        <f t="shared" si="7"/>
        <v>0</v>
      </c>
      <c r="AK24" s="51">
        <f t="shared" si="8"/>
        <v>0</v>
      </c>
      <c r="AL24" s="51">
        <f t="shared" si="9"/>
        <v>0</v>
      </c>
    </row>
    <row r="25" spans="1:38" x14ac:dyDescent="0.2">
      <c r="A25" s="126">
        <v>37276</v>
      </c>
      <c r="B25" s="52"/>
      <c r="C25" s="52"/>
      <c r="D25" s="26">
        <f t="shared" si="0"/>
        <v>0</v>
      </c>
      <c r="E25" s="27"/>
      <c r="F25" s="52"/>
      <c r="G25" s="27"/>
      <c r="H25" s="52"/>
      <c r="I25" s="27"/>
      <c r="J25" s="52"/>
      <c r="K25" s="27"/>
      <c r="L25" s="52">
        <v>0</v>
      </c>
      <c r="M25" s="27"/>
      <c r="N25" s="52"/>
      <c r="O25" s="27"/>
      <c r="P25" s="52"/>
      <c r="Q25" s="27"/>
      <c r="R25" s="52"/>
      <c r="S25" s="27"/>
      <c r="T25" s="52"/>
      <c r="U25" s="52"/>
      <c r="V25" s="52"/>
      <c r="W25" s="52">
        <v>0</v>
      </c>
      <c r="X25" s="27"/>
      <c r="Y25" s="28">
        <f t="shared" si="10"/>
        <v>0</v>
      </c>
      <c r="AA25" s="125">
        <f t="shared" si="11"/>
        <v>37277</v>
      </c>
      <c r="AB25" s="25">
        <f t="shared" si="12"/>
        <v>0</v>
      </c>
      <c r="AC25" s="25">
        <f t="shared" si="13"/>
        <v>0</v>
      </c>
      <c r="AD25" s="25">
        <f t="shared" si="1"/>
        <v>0</v>
      </c>
      <c r="AE25" s="50">
        <f t="shared" si="2"/>
        <v>0</v>
      </c>
      <c r="AF25" s="50">
        <f t="shared" si="3"/>
        <v>0</v>
      </c>
      <c r="AG25" s="50">
        <f t="shared" si="4"/>
        <v>0</v>
      </c>
      <c r="AH25" s="50">
        <f t="shared" si="5"/>
        <v>0</v>
      </c>
      <c r="AI25" s="51">
        <f t="shared" si="6"/>
        <v>0</v>
      </c>
      <c r="AJ25" s="51">
        <f t="shared" si="7"/>
        <v>0</v>
      </c>
      <c r="AK25" s="51">
        <f t="shared" si="8"/>
        <v>0</v>
      </c>
      <c r="AL25" s="51">
        <f t="shared" si="9"/>
        <v>0</v>
      </c>
    </row>
    <row r="26" spans="1:38" x14ac:dyDescent="0.2">
      <c r="A26" s="126">
        <v>37277</v>
      </c>
      <c r="B26" s="52"/>
      <c r="C26" s="52"/>
      <c r="D26" s="26">
        <f t="shared" si="0"/>
        <v>0</v>
      </c>
      <c r="E26" s="27"/>
      <c r="F26" s="52"/>
      <c r="G26" s="27"/>
      <c r="H26" s="52"/>
      <c r="I26" s="27"/>
      <c r="J26" s="52"/>
      <c r="K26" s="27"/>
      <c r="L26" s="52">
        <v>0</v>
      </c>
      <c r="M26" s="27"/>
      <c r="N26" s="52"/>
      <c r="O26" s="27"/>
      <c r="P26" s="52"/>
      <c r="Q26" s="27"/>
      <c r="R26" s="52"/>
      <c r="S26" s="27"/>
      <c r="T26" s="52"/>
      <c r="U26" s="52"/>
      <c r="V26" s="52"/>
      <c r="W26" s="52">
        <v>0</v>
      </c>
      <c r="X26" s="27"/>
      <c r="Y26" s="28">
        <f t="shared" si="10"/>
        <v>0</v>
      </c>
      <c r="AA26" s="125">
        <f t="shared" si="11"/>
        <v>37278</v>
      </c>
      <c r="AB26" s="25">
        <f t="shared" si="12"/>
        <v>0</v>
      </c>
      <c r="AC26" s="25">
        <f t="shared" si="13"/>
        <v>0</v>
      </c>
      <c r="AD26" s="25">
        <f t="shared" si="1"/>
        <v>0</v>
      </c>
      <c r="AE26" s="50">
        <f t="shared" si="2"/>
        <v>0</v>
      </c>
      <c r="AF26" s="50">
        <f t="shared" si="3"/>
        <v>0</v>
      </c>
      <c r="AG26" s="50">
        <f t="shared" si="4"/>
        <v>0</v>
      </c>
      <c r="AH26" s="50">
        <f t="shared" si="5"/>
        <v>0</v>
      </c>
      <c r="AI26" s="51">
        <f t="shared" si="6"/>
        <v>0</v>
      </c>
      <c r="AJ26" s="51">
        <f t="shared" si="7"/>
        <v>0</v>
      </c>
      <c r="AK26" s="51">
        <f t="shared" si="8"/>
        <v>0</v>
      </c>
      <c r="AL26" s="51">
        <f t="shared" si="9"/>
        <v>0</v>
      </c>
    </row>
    <row r="27" spans="1:38" x14ac:dyDescent="0.2">
      <c r="A27" s="126">
        <v>37278</v>
      </c>
      <c r="B27" s="52"/>
      <c r="C27" s="52"/>
      <c r="D27" s="26">
        <f t="shared" si="0"/>
        <v>0</v>
      </c>
      <c r="E27" s="27"/>
      <c r="F27" s="52"/>
      <c r="G27" s="27"/>
      <c r="H27" s="52"/>
      <c r="I27" s="27"/>
      <c r="J27" s="52"/>
      <c r="K27" s="27"/>
      <c r="L27" s="52">
        <v>0</v>
      </c>
      <c r="M27" s="27"/>
      <c r="N27" s="52"/>
      <c r="O27" s="27"/>
      <c r="P27" s="52"/>
      <c r="Q27" s="27"/>
      <c r="R27" s="52"/>
      <c r="S27" s="27"/>
      <c r="T27" s="52"/>
      <c r="U27" s="52"/>
      <c r="V27" s="52"/>
      <c r="W27" s="52">
        <v>0</v>
      </c>
      <c r="X27" s="27"/>
      <c r="Y27" s="28">
        <f t="shared" si="10"/>
        <v>0</v>
      </c>
      <c r="AA27" s="125">
        <f t="shared" si="11"/>
        <v>37279</v>
      </c>
      <c r="AB27" s="25">
        <f t="shared" si="12"/>
        <v>0</v>
      </c>
      <c r="AC27" s="25">
        <f t="shared" si="13"/>
        <v>0</v>
      </c>
      <c r="AD27" s="25">
        <f t="shared" si="1"/>
        <v>0</v>
      </c>
      <c r="AE27" s="50">
        <f t="shared" si="2"/>
        <v>0</v>
      </c>
      <c r="AF27" s="50">
        <f t="shared" si="3"/>
        <v>0</v>
      </c>
      <c r="AG27" s="50">
        <f t="shared" si="4"/>
        <v>0</v>
      </c>
      <c r="AH27" s="50">
        <f t="shared" si="5"/>
        <v>0</v>
      </c>
      <c r="AI27" s="51">
        <f t="shared" si="6"/>
        <v>0</v>
      </c>
      <c r="AJ27" s="51">
        <f t="shared" si="7"/>
        <v>0</v>
      </c>
      <c r="AK27" s="51">
        <f t="shared" si="8"/>
        <v>0</v>
      </c>
      <c r="AL27" s="51">
        <f t="shared" si="9"/>
        <v>0</v>
      </c>
    </row>
    <row r="28" spans="1:38" x14ac:dyDescent="0.2">
      <c r="A28" s="126">
        <v>37279</v>
      </c>
      <c r="B28" s="52"/>
      <c r="C28" s="52"/>
      <c r="D28" s="26">
        <f t="shared" si="0"/>
        <v>0</v>
      </c>
      <c r="E28" s="27"/>
      <c r="F28" s="52"/>
      <c r="G28" s="27"/>
      <c r="H28" s="52"/>
      <c r="I28" s="27"/>
      <c r="J28" s="52"/>
      <c r="K28" s="27"/>
      <c r="L28" s="52">
        <v>0</v>
      </c>
      <c r="M28" s="27"/>
      <c r="N28" s="52"/>
      <c r="O28" s="27"/>
      <c r="P28" s="52"/>
      <c r="Q28" s="27"/>
      <c r="R28" s="52"/>
      <c r="S28" s="27"/>
      <c r="T28" s="52"/>
      <c r="U28" s="52"/>
      <c r="V28" s="52"/>
      <c r="W28" s="52">
        <v>0</v>
      </c>
      <c r="X28" s="27"/>
      <c r="Y28" s="28">
        <f t="shared" si="10"/>
        <v>0</v>
      </c>
      <c r="AA28" s="125">
        <f t="shared" si="11"/>
        <v>37280</v>
      </c>
      <c r="AB28" s="25">
        <f t="shared" si="12"/>
        <v>0</v>
      </c>
      <c r="AC28" s="25">
        <f t="shared" si="13"/>
        <v>0</v>
      </c>
      <c r="AD28" s="25">
        <f t="shared" si="1"/>
        <v>0</v>
      </c>
      <c r="AE28" s="50">
        <f t="shared" si="2"/>
        <v>0</v>
      </c>
      <c r="AF28" s="50">
        <f t="shared" si="3"/>
        <v>0</v>
      </c>
      <c r="AG28" s="50">
        <f t="shared" si="4"/>
        <v>0</v>
      </c>
      <c r="AH28" s="50">
        <f t="shared" si="5"/>
        <v>0</v>
      </c>
      <c r="AI28" s="51">
        <f t="shared" si="6"/>
        <v>0</v>
      </c>
      <c r="AJ28" s="51">
        <f t="shared" si="7"/>
        <v>0</v>
      </c>
      <c r="AK28" s="51">
        <f t="shared" si="8"/>
        <v>0</v>
      </c>
      <c r="AL28" s="51">
        <f t="shared" si="9"/>
        <v>0</v>
      </c>
    </row>
    <row r="29" spans="1:38" x14ac:dyDescent="0.2">
      <c r="A29" s="126">
        <v>37280</v>
      </c>
      <c r="B29" s="52"/>
      <c r="C29" s="52"/>
      <c r="D29" s="26">
        <f t="shared" si="0"/>
        <v>0</v>
      </c>
      <c r="E29" s="27"/>
      <c r="F29" s="52"/>
      <c r="G29" s="27"/>
      <c r="H29" s="52"/>
      <c r="I29" s="27"/>
      <c r="J29" s="52"/>
      <c r="K29" s="27"/>
      <c r="L29" s="52">
        <v>0</v>
      </c>
      <c r="M29" s="27"/>
      <c r="N29" s="52"/>
      <c r="O29" s="27"/>
      <c r="P29" s="52"/>
      <c r="Q29" s="27"/>
      <c r="R29" s="52"/>
      <c r="S29" s="27"/>
      <c r="T29" s="52"/>
      <c r="U29" s="52"/>
      <c r="V29" s="52"/>
      <c r="W29" s="52">
        <v>0</v>
      </c>
      <c r="X29" s="27"/>
      <c r="Y29" s="28">
        <f t="shared" si="10"/>
        <v>0</v>
      </c>
      <c r="AA29" s="125">
        <f t="shared" si="11"/>
        <v>37281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">
      <c r="A30" s="126">
        <v>37281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>
        <v>0</v>
      </c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>
        <v>0</v>
      </c>
      <c r="X30" s="27"/>
      <c r="Y30" s="28">
        <f t="shared" si="10"/>
        <v>0</v>
      </c>
      <c r="AA30" s="125">
        <f t="shared" si="11"/>
        <v>37282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">
      <c r="A31" s="126">
        <v>37282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>
        <v>0</v>
      </c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>
        <v>0</v>
      </c>
      <c r="X31" s="27"/>
      <c r="Y31" s="28">
        <f t="shared" si="10"/>
        <v>0</v>
      </c>
      <c r="AA31" s="125">
        <f t="shared" si="11"/>
        <v>37283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">
      <c r="A32" s="126">
        <v>37283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>
        <v>0</v>
      </c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>
        <v>0</v>
      </c>
      <c r="X32" s="27"/>
      <c r="Y32" s="28">
        <f t="shared" si="10"/>
        <v>0</v>
      </c>
      <c r="AA32" s="125">
        <f t="shared" si="11"/>
        <v>37284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">
      <c r="A33" s="126">
        <v>37284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>
        <v>0</v>
      </c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>
        <v>0</v>
      </c>
      <c r="X33" s="27"/>
      <c r="Y33" s="28">
        <f t="shared" si="10"/>
        <v>0</v>
      </c>
      <c r="AA33" s="125">
        <f t="shared" si="11"/>
        <v>37285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">
      <c r="A34" s="126">
        <v>37285</v>
      </c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37286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">
      <c r="A35" s="126">
        <v>37286</v>
      </c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37287</v>
      </c>
      <c r="AB35" s="25">
        <f>+B37</f>
        <v>0</v>
      </c>
      <c r="AC35" s="25">
        <f>+C37</f>
        <v>0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5" thickBot="1" x14ac:dyDescent="0.25">
      <c r="A36" s="126">
        <v>37287</v>
      </c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5" thickBot="1" x14ac:dyDescent="0.25">
      <c r="A37" s="36" t="s">
        <v>15</v>
      </c>
      <c r="B37" s="56">
        <v>0</v>
      </c>
      <c r="C37" s="56">
        <v>0</v>
      </c>
      <c r="D37" s="31">
        <f>+B37+C37</f>
        <v>0</v>
      </c>
      <c r="E37" s="30"/>
      <c r="F37" s="56">
        <v>0</v>
      </c>
      <c r="G37" s="30"/>
      <c r="H37" s="56">
        <v>0</v>
      </c>
      <c r="I37" s="30"/>
      <c r="J37" s="56">
        <v>0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0</v>
      </c>
    </row>
    <row r="38" spans="1:38" ht="13.5" thickBot="1" x14ac:dyDescent="0.25">
      <c r="A38" s="37" t="s">
        <v>79</v>
      </c>
      <c r="B38" s="31">
        <f>SUM(B6:B36)+B37</f>
        <v>30169</v>
      </c>
      <c r="C38" s="31">
        <f>SUM(C6:C36)+C37</f>
        <v>-10063</v>
      </c>
      <c r="D38" s="31">
        <f>SUM(D6:D36)+D37</f>
        <v>20106</v>
      </c>
      <c r="E38" s="31"/>
      <c r="F38" s="31">
        <f>SUM(F6:F36)+F37</f>
        <v>16962</v>
      </c>
      <c r="G38" s="31"/>
      <c r="H38" s="31">
        <f>SUM(H6:H36)+H37</f>
        <v>-1298</v>
      </c>
      <c r="I38" s="31"/>
      <c r="J38" s="31">
        <f>SUM(J6:J36)+J37</f>
        <v>162</v>
      </c>
      <c r="K38" s="31"/>
      <c r="L38" s="31">
        <f>SUM(L6:L36)+L37</f>
        <v>11000</v>
      </c>
      <c r="M38" s="31"/>
      <c r="N38" s="31">
        <f>SUM(N6:N36)+N37</f>
        <v>-6820</v>
      </c>
      <c r="O38" s="31"/>
      <c r="P38" s="31">
        <f>SUM(P6:P36)+P37</f>
        <v>77</v>
      </c>
      <c r="Q38" s="31"/>
      <c r="R38" s="31">
        <f>SUM(R6:R36)+R37</f>
        <v>-461</v>
      </c>
      <c r="S38" s="31"/>
      <c r="T38" s="31">
        <f>SUM(T6:T36)+T37</f>
        <v>3824</v>
      </c>
      <c r="U38" s="31">
        <f>SUM(U6:U36)+U37</f>
        <v>-167</v>
      </c>
      <c r="V38" s="31"/>
      <c r="W38" s="31"/>
      <c r="X38" s="31"/>
      <c r="Y38" s="32">
        <f t="shared" si="10"/>
        <v>43552</v>
      </c>
    </row>
    <row r="39" spans="1:38" s="120" customFormat="1" ht="16.5" thickBot="1" x14ac:dyDescent="0.3">
      <c r="A39" s="122" t="s">
        <v>75</v>
      </c>
      <c r="B39" s="123">
        <f>B5+B38</f>
        <v>185197</v>
      </c>
      <c r="C39" s="123">
        <f>C5+C38</f>
        <v>-376165</v>
      </c>
      <c r="D39" s="123">
        <f>D5+D38</f>
        <v>-190968</v>
      </c>
      <c r="E39" s="121"/>
      <c r="F39" s="123">
        <f>F5+F38</f>
        <v>93824</v>
      </c>
      <c r="G39" s="121"/>
      <c r="H39" s="123">
        <f>H5+H38</f>
        <v>8420</v>
      </c>
      <c r="I39" s="121"/>
      <c r="J39" s="123">
        <f>J5+J38</f>
        <v>-11645</v>
      </c>
      <c r="K39" s="121"/>
      <c r="L39" s="123">
        <f>L5+L38</f>
        <v>18422</v>
      </c>
      <c r="M39" s="121"/>
      <c r="N39" s="123">
        <f>N5+N38</f>
        <v>30533</v>
      </c>
      <c r="O39" s="121"/>
      <c r="P39" s="123">
        <f>P5+P38</f>
        <v>-9445</v>
      </c>
      <c r="Q39" s="121"/>
      <c r="R39" s="123">
        <f>R5+R38</f>
        <v>5582</v>
      </c>
      <c r="S39" s="121"/>
      <c r="T39" s="123">
        <f>T5+T38</f>
        <v>-17760</v>
      </c>
      <c r="U39" s="133">
        <f>U5+U38</f>
        <v>27234</v>
      </c>
      <c r="V39" s="133"/>
      <c r="W39" s="133">
        <v>0</v>
      </c>
      <c r="X39" s="121"/>
      <c r="Y39" s="123">
        <f>SUM(D39:X39)</f>
        <v>-45803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35" customWidth="1"/>
    <col min="3" max="3" width="16.28515625" style="35" customWidth="1"/>
    <col min="4" max="4" width="9.5703125" style="60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35" bestFit="1" customWidth="1"/>
    <col min="19" max="19" width="7" style="35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5" thickBot="1" x14ac:dyDescent="0.25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5" thickBot="1" x14ac:dyDescent="0.25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5" thickBot="1" x14ac:dyDescent="0.25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5" thickBot="1" x14ac:dyDescent="0.25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5" thickBot="1" x14ac:dyDescent="0.25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5" thickBot="1" x14ac:dyDescent="0.25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5" thickBot="1" x14ac:dyDescent="0.25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5" thickBot="1" x14ac:dyDescent="0.25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5" thickBot="1" x14ac:dyDescent="0.25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75" x14ac:dyDescent="0.25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5" thickBot="1" x14ac:dyDescent="0.25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5" thickBot="1" x14ac:dyDescent="0.25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5" thickBot="1" x14ac:dyDescent="0.25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5" thickBot="1" x14ac:dyDescent="0.25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5" thickBot="1" x14ac:dyDescent="0.25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">
      <c r="N43" s="62"/>
      <c r="P43" s="52"/>
      <c r="Q43" s="52"/>
      <c r="R43" s="38"/>
      <c r="S43" s="62"/>
      <c r="T43" s="52"/>
      <c r="U43" s="52"/>
    </row>
    <row r="44" spans="1:26" x14ac:dyDescent="0.2">
      <c r="N44" s="62"/>
      <c r="P44" s="52"/>
      <c r="Q44" s="42"/>
      <c r="R44" s="38"/>
      <c r="S44" s="62"/>
      <c r="T44" s="52"/>
      <c r="U44" s="52"/>
    </row>
    <row r="45" spans="1:26" x14ac:dyDescent="0.2">
      <c r="N45" s="62"/>
      <c r="P45" s="52"/>
      <c r="Q45" s="42"/>
      <c r="R45" s="38"/>
      <c r="S45" s="62"/>
      <c r="T45" s="52"/>
      <c r="U45" s="52"/>
    </row>
    <row r="46" spans="1:26" x14ac:dyDescent="0.2">
      <c r="N46" s="62"/>
      <c r="P46" s="52"/>
      <c r="Q46" s="42"/>
      <c r="R46" s="38"/>
      <c r="S46" s="62"/>
      <c r="T46" s="52"/>
      <c r="U46" s="52"/>
    </row>
    <row r="47" spans="1:26" x14ac:dyDescent="0.2">
      <c r="N47" s="62"/>
      <c r="P47" s="52"/>
      <c r="Q47" s="42"/>
      <c r="R47" s="38"/>
      <c r="S47" s="62"/>
      <c r="T47" s="52"/>
      <c r="U47" s="52"/>
    </row>
    <row r="48" spans="1:26" x14ac:dyDescent="0.2">
      <c r="N48" s="62"/>
      <c r="P48" s="52"/>
      <c r="Q48" s="42"/>
      <c r="R48" s="38"/>
      <c r="S48" s="62"/>
      <c r="T48" s="52"/>
      <c r="U48" s="52"/>
    </row>
    <row r="49" spans="14:21" x14ac:dyDescent="0.2">
      <c r="N49" s="62"/>
      <c r="P49" s="52"/>
      <c r="Q49" s="42"/>
      <c r="R49" s="38"/>
      <c r="S49" s="62"/>
      <c r="T49" s="52"/>
      <c r="U49" s="52"/>
    </row>
    <row r="50" spans="14:21" x14ac:dyDescent="0.2">
      <c r="N50" s="62"/>
      <c r="P50" s="52"/>
      <c r="Q50" s="42"/>
      <c r="R50" s="38"/>
      <c r="S50" s="62"/>
      <c r="T50" s="52"/>
      <c r="U50" s="52"/>
    </row>
    <row r="51" spans="14:21" x14ac:dyDescent="0.2">
      <c r="N51" s="62"/>
      <c r="P51" s="52"/>
      <c r="Q51" s="42"/>
      <c r="R51" s="38"/>
      <c r="S51" s="62"/>
      <c r="T51" s="52"/>
      <c r="U51" s="52"/>
    </row>
    <row r="52" spans="14:21" x14ac:dyDescent="0.2">
      <c r="N52" s="62"/>
      <c r="P52" s="52"/>
      <c r="Q52" s="42"/>
      <c r="R52" s="38"/>
      <c r="S52" s="62"/>
      <c r="T52" s="52"/>
      <c r="U52" s="52"/>
    </row>
    <row r="53" spans="14:21" x14ac:dyDescent="0.2">
      <c r="N53" s="62"/>
      <c r="P53" s="52"/>
      <c r="Q53" s="42"/>
      <c r="R53" s="62"/>
      <c r="S53" s="62"/>
      <c r="T53" s="52"/>
      <c r="U53" s="52"/>
    </row>
    <row r="54" spans="14:21" x14ac:dyDescent="0.2">
      <c r="N54" s="62"/>
      <c r="P54" s="52"/>
      <c r="Q54" s="42"/>
      <c r="R54" s="62"/>
      <c r="S54" s="62"/>
      <c r="T54" s="52"/>
      <c r="U54" s="52"/>
    </row>
    <row r="55" spans="14:21" x14ac:dyDescent="0.2">
      <c r="N55" s="62"/>
      <c r="P55" s="52"/>
      <c r="Q55" s="42"/>
      <c r="R55" s="62"/>
      <c r="S55" s="62"/>
      <c r="T55" s="52"/>
      <c r="U55" s="52"/>
    </row>
    <row r="56" spans="14:21" x14ac:dyDescent="0.2">
      <c r="N56" s="62"/>
      <c r="P56" s="52"/>
      <c r="Q56" s="42"/>
      <c r="R56" s="62"/>
      <c r="S56" s="62"/>
      <c r="T56" s="52"/>
      <c r="U56" s="52"/>
    </row>
    <row r="57" spans="14:21" x14ac:dyDescent="0.2">
      <c r="N57" s="62"/>
      <c r="P57" s="52"/>
      <c r="Q57" s="42"/>
      <c r="R57" s="62"/>
      <c r="S57" s="62"/>
      <c r="T57" s="52"/>
      <c r="U57" s="52"/>
    </row>
    <row r="58" spans="14:21" x14ac:dyDescent="0.2">
      <c r="N58" s="62"/>
      <c r="P58" s="52"/>
      <c r="Q58" s="42"/>
      <c r="R58" s="62"/>
      <c r="S58" s="62"/>
      <c r="T58" s="52"/>
      <c r="U58" s="52"/>
    </row>
    <row r="59" spans="14:21" x14ac:dyDescent="0.2">
      <c r="N59" s="62"/>
      <c r="P59" s="52"/>
      <c r="Q59" s="42"/>
      <c r="R59" s="62"/>
      <c r="S59" s="62"/>
      <c r="T59" s="52"/>
      <c r="U59" s="52"/>
    </row>
    <row r="60" spans="14:21" x14ac:dyDescent="0.2">
      <c r="N60" s="62"/>
      <c r="P60" s="52"/>
      <c r="Q60" s="42"/>
      <c r="R60" s="62"/>
      <c r="S60" s="62"/>
      <c r="T60" s="52"/>
      <c r="U60" s="52"/>
    </row>
    <row r="61" spans="14:21" x14ac:dyDescent="0.2">
      <c r="N61" s="62"/>
      <c r="P61" s="52"/>
      <c r="Q61" s="42"/>
      <c r="R61" s="62"/>
      <c r="S61" s="62"/>
      <c r="T61" s="52"/>
      <c r="U61" s="52"/>
    </row>
    <row r="62" spans="14:21" x14ac:dyDescent="0.2">
      <c r="N62" s="62"/>
      <c r="P62" s="52"/>
      <c r="Q62" s="42"/>
      <c r="R62" s="62"/>
      <c r="S62" s="62"/>
      <c r="T62" s="52"/>
      <c r="U62" s="52"/>
    </row>
    <row r="63" spans="14:21" x14ac:dyDescent="0.2">
      <c r="N63" s="62"/>
      <c r="P63" s="52"/>
      <c r="Q63" s="42"/>
      <c r="R63" s="62"/>
      <c r="S63" s="62"/>
      <c r="T63" s="52"/>
      <c r="U63" s="52"/>
    </row>
    <row r="64" spans="14:21" x14ac:dyDescent="0.2">
      <c r="N64" s="62"/>
      <c r="P64" s="52"/>
      <c r="Q64" s="42"/>
      <c r="R64" s="62"/>
      <c r="S64" s="62"/>
      <c r="T64" s="52"/>
      <c r="U64" s="52"/>
    </row>
    <row r="65" spans="14:21" x14ac:dyDescent="0.2">
      <c r="N65" s="62"/>
      <c r="P65" s="52"/>
      <c r="Q65" s="42"/>
      <c r="R65" s="62"/>
      <c r="S65" s="62"/>
      <c r="T65" s="52"/>
      <c r="U65" s="52"/>
    </row>
    <row r="66" spans="14:21" x14ac:dyDescent="0.2">
      <c r="N66" s="62"/>
      <c r="P66" s="52"/>
      <c r="Q66" s="42"/>
      <c r="R66" s="62"/>
      <c r="S66" s="62"/>
      <c r="T66" s="52"/>
      <c r="U66" s="52"/>
    </row>
    <row r="67" spans="14:21" x14ac:dyDescent="0.2">
      <c r="N67" s="62"/>
      <c r="P67" s="52"/>
      <c r="Q67" s="42"/>
      <c r="R67" s="62"/>
      <c r="S67" s="62"/>
      <c r="T67" s="52"/>
      <c r="U67" s="52"/>
    </row>
    <row r="68" spans="14:21" x14ac:dyDescent="0.2">
      <c r="N68" s="62"/>
      <c r="P68" s="52"/>
      <c r="Q68" s="42"/>
      <c r="R68" s="62"/>
      <c r="S68" s="62"/>
      <c r="T68" s="52"/>
      <c r="U68" s="52"/>
    </row>
    <row r="69" spans="14:21" x14ac:dyDescent="0.2">
      <c r="N69" s="73"/>
      <c r="P69" s="52"/>
      <c r="Q69" s="52"/>
      <c r="R69" s="73"/>
      <c r="S69" s="73"/>
      <c r="T69" s="59"/>
      <c r="U69" s="52"/>
    </row>
    <row r="70" spans="14:21" x14ac:dyDescent="0.2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Jan 2002</vt:lpstr>
      <vt:lpstr>MANUAL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Felienne</cp:lastModifiedBy>
  <cp:lastPrinted>2002-01-11T16:28:01Z</cp:lastPrinted>
  <dcterms:created xsi:type="dcterms:W3CDTF">2000-09-05T21:04:28Z</dcterms:created>
  <dcterms:modified xsi:type="dcterms:W3CDTF">2014-09-03T14:33:46Z</dcterms:modified>
</cp:coreProperties>
</file>