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152511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C14" i="7"/>
  <c r="E14" i="7" s="1"/>
  <c r="D14" i="7"/>
  <c r="F14" i="7"/>
  <c r="C17" i="7"/>
  <c r="F17" i="7"/>
  <c r="F19" i="7" s="1"/>
  <c r="E5" i="6"/>
  <c r="E6" i="6"/>
  <c r="E7" i="6"/>
  <c r="E8" i="6"/>
  <c r="E9" i="6"/>
  <c r="E10" i="6"/>
  <c r="E11" i="6"/>
  <c r="C12" i="6"/>
  <c r="D12" i="6"/>
  <c r="E12" i="6"/>
  <c r="F12" i="6"/>
  <c r="C15" i="6"/>
  <c r="C20" i="6" s="1"/>
  <c r="C24" i="6" s="1"/>
  <c r="C27" i="6" s="1"/>
  <c r="C30" i="6" s="1"/>
  <c r="F15" i="6"/>
  <c r="C17" i="6"/>
  <c r="F17" i="6" l="1"/>
  <c r="F20" i="6" s="1"/>
  <c r="F24" i="6" s="1"/>
  <c r="F27" i="6" s="1"/>
  <c r="F30" i="6" s="1"/>
  <c r="C19" i="7"/>
  <c r="C22" i="7" s="1"/>
  <c r="C26" i="7" s="1"/>
  <c r="C29" i="7" s="1"/>
  <c r="C32" i="7" s="1"/>
  <c r="F22" i="7"/>
  <c r="F26" i="7" s="1"/>
  <c r="F29" i="7" s="1"/>
  <c r="F32" i="7" s="1"/>
</calcChain>
</file>

<file path=xl/sharedStrings.xml><?xml version="1.0" encoding="utf-8"?>
<sst xmlns="http://schemas.openxmlformats.org/spreadsheetml/2006/main" count="44" uniqueCount="26">
  <si>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</si>
  <si>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</si>
  <si>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</si>
  <si>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</si>
  <si>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</si>
  <si>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</si>
  <si>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</si>
  <si>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</si>
  <si>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</si>
  <si>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</si>
  <si>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</si>
  <si>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</si>
  <si>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</si>
  <si>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</si>
  <si>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</si>
  <si>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</si>
  <si>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Entertainment System</t>
  </si>
  <si>
    <t>Load Leveling Suspension</t>
  </si>
  <si>
    <t>Limited Slip Differential</t>
  </si>
  <si>
    <t>5.4L V8</t>
  </si>
  <si>
    <t>Class IV Towing</t>
  </si>
  <si>
    <t>5.4L V8 Discount</t>
  </si>
  <si>
    <t>Eddie Bauer Premier Group</t>
  </si>
  <si>
    <t>Entertainment System Discount</t>
  </si>
  <si>
    <t>Skid Plate Package</t>
  </si>
  <si>
    <t>Expedition Eddie Bauer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</si>
</sst>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workbookViewId="0">
      <selection activeCell="E14" sqref="E14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36004</v>
      </c>
      <c r="D5" s="5">
        <v>41085</v>
      </c>
      <c r="E5" s="4">
        <f t="shared" ref="E5:E12" si="0">ROUND(1-(C5/D5),2)</f>
        <v>0.12</v>
      </c>
      <c r="F5" s="5">
        <v>36654</v>
      </c>
    </row>
    <row r="6" spans="2:6" x14ac:dyDescent="0.2">
      <c r="B6" s="1" t="s">
        <v>22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">
      <c r="B7" s="1" t="s">
        <v>16</v>
      </c>
      <c r="C7" s="5">
        <v>1143</v>
      </c>
      <c r="D7" s="5">
        <v>1345</v>
      </c>
      <c r="E7" s="4">
        <f t="shared" si="0"/>
        <v>0.15</v>
      </c>
      <c r="F7" s="5">
        <v>1181</v>
      </c>
    </row>
    <row r="8" spans="2:6" x14ac:dyDescent="0.2">
      <c r="B8" s="1" t="s">
        <v>23</v>
      </c>
      <c r="C8" s="5">
        <v>-1143</v>
      </c>
      <c r="D8" s="5">
        <v>-1345</v>
      </c>
      <c r="E8" s="4">
        <f t="shared" si="0"/>
        <v>0.15</v>
      </c>
      <c r="F8" s="5">
        <v>-1181</v>
      </c>
    </row>
    <row r="9" spans="2:6" x14ac:dyDescent="0.2">
      <c r="B9" s="1" t="s">
        <v>17</v>
      </c>
      <c r="C9" s="5">
        <v>692</v>
      </c>
      <c r="D9" s="5">
        <v>815</v>
      </c>
      <c r="E9" s="4">
        <f t="shared" si="0"/>
        <v>0.15</v>
      </c>
      <c r="F9">
        <v>707</v>
      </c>
    </row>
    <row r="10" spans="2:6" x14ac:dyDescent="0.2">
      <c r="B10" s="1" t="s">
        <v>24</v>
      </c>
      <c r="C10" s="5">
        <v>89</v>
      </c>
      <c r="D10" s="5">
        <v>105</v>
      </c>
      <c r="E10" s="4">
        <f t="shared" si="0"/>
        <v>0.15</v>
      </c>
      <c r="F10">
        <v>91</v>
      </c>
    </row>
    <row r="11" spans="2:6" x14ac:dyDescent="0.2">
      <c r="B11" s="1" t="s">
        <v>3</v>
      </c>
      <c r="C11" s="6">
        <v>740</v>
      </c>
      <c r="D11" s="6">
        <v>740</v>
      </c>
      <c r="E11" s="4">
        <f t="shared" si="0"/>
        <v>0</v>
      </c>
      <c r="F11" s="6">
        <v>740</v>
      </c>
    </row>
    <row r="12" spans="2:6" x14ac:dyDescent="0.2">
      <c r="C12" s="5">
        <f>SUM(C5:C11)</f>
        <v>38201</v>
      </c>
      <c r="D12" s="5">
        <f>SUM(D5:D11)</f>
        <v>43540</v>
      </c>
      <c r="E12" s="4">
        <f t="shared" si="0"/>
        <v>0.12</v>
      </c>
      <c r="F12" s="5">
        <f>SUM(F5:F11)</f>
        <v>38891</v>
      </c>
    </row>
    <row r="14" spans="2:6" x14ac:dyDescent="0.2">
      <c r="B14" s="1" t="s">
        <v>6</v>
      </c>
      <c r="C14" s="6">
        <v>500</v>
      </c>
      <c r="D14" s="5"/>
      <c r="F14" s="6">
        <v>0</v>
      </c>
    </row>
    <row r="15" spans="2:6" x14ac:dyDescent="0.2">
      <c r="C15" s="5">
        <f>SUM(C12:C14)</f>
        <v>38701</v>
      </c>
      <c r="D15" s="5"/>
      <c r="F15" s="5">
        <f>SUM(F12:F14)</f>
        <v>38891</v>
      </c>
    </row>
    <row r="16" spans="2:6" x14ac:dyDescent="0.2">
      <c r="C16" s="5"/>
      <c r="D16" s="5"/>
      <c r="F16" s="5"/>
    </row>
    <row r="17" spans="2:6" x14ac:dyDescent="0.2">
      <c r="B17" s="1" t="s">
        <v>4</v>
      </c>
      <c r="C17" s="5">
        <f>ROUND(C15*0.062,0)</f>
        <v>2399</v>
      </c>
      <c r="D17" s="5"/>
      <c r="F17" s="5">
        <f>ROUND(F15*0.062,0)</f>
        <v>2411</v>
      </c>
    </row>
    <row r="18" spans="2:6" x14ac:dyDescent="0.2">
      <c r="B18" s="1" t="s">
        <v>5</v>
      </c>
      <c r="C18" s="5">
        <v>100</v>
      </c>
      <c r="D18" s="5"/>
      <c r="F18" s="5">
        <v>100</v>
      </c>
    </row>
    <row r="19" spans="2:6" x14ac:dyDescent="0.2">
      <c r="B19" s="1" t="s">
        <v>7</v>
      </c>
      <c r="C19" s="6">
        <v>50</v>
      </c>
      <c r="D19" s="5"/>
      <c r="F19" s="6">
        <v>50</v>
      </c>
    </row>
    <row r="20" spans="2:6" x14ac:dyDescent="0.2">
      <c r="C20" s="5">
        <f>SUM(C15:C19)</f>
        <v>41250</v>
      </c>
      <c r="D20" s="5"/>
      <c r="F20" s="5">
        <f>SUM(F15:F19)</f>
        <v>41452</v>
      </c>
    </row>
    <row r="21" spans="2:6" x14ac:dyDescent="0.2">
      <c r="F21" s="5"/>
    </row>
    <row r="22" spans="2:6" x14ac:dyDescent="0.2">
      <c r="B22" s="1" t="s">
        <v>8</v>
      </c>
      <c r="C22" s="5">
        <v>-860</v>
      </c>
      <c r="D22" s="5"/>
      <c r="F22" s="5">
        <v>-860</v>
      </c>
    </row>
    <row r="23" spans="2:6" x14ac:dyDescent="0.2">
      <c r="B23" s="1" t="s">
        <v>9</v>
      </c>
      <c r="C23" s="6">
        <v>-1087</v>
      </c>
      <c r="D23" s="5"/>
      <c r="F23" s="6">
        <v>-1087</v>
      </c>
    </row>
    <row r="24" spans="2:6" x14ac:dyDescent="0.2">
      <c r="C24" s="5">
        <f>SUM(C20:C23)</f>
        <v>39303</v>
      </c>
      <c r="D24" s="5"/>
      <c r="F24" s="5">
        <f>SUM(F20:F23)</f>
        <v>39505</v>
      </c>
    </row>
    <row r="25" spans="2:6" x14ac:dyDescent="0.2">
      <c r="F25" s="5"/>
    </row>
    <row r="26" spans="2:6" x14ac:dyDescent="0.2">
      <c r="B26" t="s">
        <v>13</v>
      </c>
      <c r="C26" s="6">
        <v>-2200</v>
      </c>
      <c r="D26" s="5"/>
      <c r="F26" s="6">
        <v>-2200</v>
      </c>
    </row>
    <row r="27" spans="2:6" x14ac:dyDescent="0.2">
      <c r="C27" s="5">
        <f>SUM(C24:C26)</f>
        <v>37103</v>
      </c>
      <c r="D27" s="5"/>
      <c r="F27" s="5">
        <f>SUM(F24:F26)</f>
        <v>37305</v>
      </c>
    </row>
    <row r="28" spans="2:6" x14ac:dyDescent="0.2">
      <c r="F28" s="5"/>
    </row>
    <row r="29" spans="2:6" x14ac:dyDescent="0.2">
      <c r="F29" s="5"/>
    </row>
    <row r="30" spans="2:6" x14ac:dyDescent="0.2">
      <c r="B30" t="s">
        <v>10</v>
      </c>
      <c r="C30" s="9">
        <f>PMT(C31/12,C32,C27,0)*-1</f>
        <v>734.68386944258884</v>
      </c>
      <c r="F30" s="9">
        <f>PMT(F31/12,F32,F27,0)*-1</f>
        <v>738.68371154773934</v>
      </c>
    </row>
    <row r="31" spans="2:6" x14ac:dyDescent="0.2">
      <c r="B31" t="s">
        <v>11</v>
      </c>
      <c r="C31" s="7">
        <v>7.0000000000000007E-2</v>
      </c>
      <c r="F31" s="7">
        <v>7.0000000000000007E-2</v>
      </c>
    </row>
    <row r="32" spans="2:6" x14ac:dyDescent="0.2">
      <c r="B32" t="s">
        <v>12</v>
      </c>
      <c r="C32" s="5">
        <v>60</v>
      </c>
      <c r="F32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4"/>
  <sheetViews>
    <sheetView tabSelected="1" workbookViewId="0">
      <selection activeCell="F24" sqref="F24:F25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8" t="s">
        <v>14</v>
      </c>
    </row>
    <row r="5" spans="2:6" x14ac:dyDescent="0.2">
      <c r="B5" s="1" t="s">
        <v>0</v>
      </c>
      <c r="C5" s="5">
        <v>32438</v>
      </c>
      <c r="D5" s="5">
        <v>36940</v>
      </c>
      <c r="E5" s="4">
        <f t="shared" ref="E5:E14" si="0">ROUND(1-(C5/D5),2)</f>
        <v>0.12</v>
      </c>
      <c r="F5" s="5">
        <v>33017</v>
      </c>
    </row>
    <row r="6" spans="2:6" x14ac:dyDescent="0.2">
      <c r="B6" s="1" t="s">
        <v>19</v>
      </c>
      <c r="C6" s="5">
        <v>591</v>
      </c>
      <c r="D6" s="5">
        <v>695</v>
      </c>
      <c r="E6" s="4">
        <f t="shared" si="0"/>
        <v>0.15</v>
      </c>
      <c r="F6" s="5">
        <v>604</v>
      </c>
    </row>
    <row r="7" spans="2:6" x14ac:dyDescent="0.2">
      <c r="B7" s="1" t="s">
        <v>21</v>
      </c>
      <c r="C7" s="5">
        <v>-591</v>
      </c>
      <c r="D7" s="5">
        <v>-695</v>
      </c>
      <c r="E7" s="4">
        <f t="shared" si="0"/>
        <v>0.15</v>
      </c>
      <c r="F7" s="5">
        <v>-604</v>
      </c>
    </row>
    <row r="8" spans="2:6" x14ac:dyDescent="0.2">
      <c r="B8" s="1" t="s">
        <v>20</v>
      </c>
      <c r="C8" s="5">
        <v>748</v>
      </c>
      <c r="D8" s="5">
        <v>880</v>
      </c>
      <c r="E8" s="4">
        <f t="shared" si="0"/>
        <v>0.15</v>
      </c>
      <c r="F8" s="5">
        <v>764</v>
      </c>
    </row>
    <row r="9" spans="2:6" x14ac:dyDescent="0.2">
      <c r="B9" s="1" t="s">
        <v>22</v>
      </c>
      <c r="C9" s="5">
        <v>676</v>
      </c>
      <c r="D9" s="5">
        <v>795</v>
      </c>
      <c r="E9" s="4">
        <f t="shared" si="0"/>
        <v>0.15</v>
      </c>
      <c r="F9" s="5">
        <v>699</v>
      </c>
    </row>
    <row r="10" spans="2:6" x14ac:dyDescent="0.2">
      <c r="B10" s="1" t="s">
        <v>16</v>
      </c>
      <c r="C10" s="5">
        <v>1143</v>
      </c>
      <c r="D10" s="5">
        <v>1345</v>
      </c>
      <c r="E10" s="4">
        <f t="shared" si="0"/>
        <v>0.15</v>
      </c>
      <c r="F10" s="5">
        <v>1181</v>
      </c>
    </row>
    <row r="11" spans="2:6" x14ac:dyDescent="0.2">
      <c r="B11" s="1" t="s">
        <v>23</v>
      </c>
      <c r="C11" s="5">
        <v>-1143</v>
      </c>
      <c r="D11" s="5">
        <v>-1345</v>
      </c>
      <c r="E11" s="4">
        <f t="shared" si="0"/>
        <v>0.15</v>
      </c>
      <c r="F11" s="5">
        <v>-1181</v>
      </c>
    </row>
    <row r="12" spans="2:6" x14ac:dyDescent="0.2">
      <c r="B12" s="1" t="s">
        <v>18</v>
      </c>
      <c r="C12" s="5">
        <v>217</v>
      </c>
      <c r="D12" s="5">
        <v>255</v>
      </c>
      <c r="E12" s="4">
        <f t="shared" si="0"/>
        <v>0.15</v>
      </c>
      <c r="F12">
        <v>221</v>
      </c>
    </row>
    <row r="13" spans="2:6" x14ac:dyDescent="0.2">
      <c r="B13" s="1" t="s">
        <v>3</v>
      </c>
      <c r="C13" s="6">
        <v>740</v>
      </c>
      <c r="D13" s="6">
        <v>740</v>
      </c>
      <c r="E13" s="4">
        <f t="shared" si="0"/>
        <v>0</v>
      </c>
      <c r="F13" s="6">
        <v>740</v>
      </c>
    </row>
    <row r="14" spans="2:6" x14ac:dyDescent="0.2">
      <c r="C14" s="5">
        <f>SUM(C5:C13)</f>
        <v>34819</v>
      </c>
      <c r="D14" s="5">
        <f>SUM(D5:D13)</f>
        <v>39610</v>
      </c>
      <c r="E14" s="4">
        <f t="shared" si="0"/>
        <v>0.12</v>
      </c>
      <c r="F14" s="5">
        <f>SUM(F5:F13)</f>
        <v>35441</v>
      </c>
    </row>
    <row r="16" spans="2:6" x14ac:dyDescent="0.2">
      <c r="B16" s="1" t="s">
        <v>6</v>
      </c>
      <c r="C16" s="6">
        <v>500</v>
      </c>
      <c r="D16" s="5"/>
      <c r="F16" s="6">
        <v>0</v>
      </c>
    </row>
    <row r="17" spans="2:6" x14ac:dyDescent="0.2">
      <c r="C17" s="5">
        <f>SUM(C14:C16)</f>
        <v>35319</v>
      </c>
      <c r="D17" s="5"/>
      <c r="F17" s="5">
        <f>SUM(F14:F16)</f>
        <v>35441</v>
      </c>
    </row>
    <row r="18" spans="2:6" x14ac:dyDescent="0.2">
      <c r="C18" s="5"/>
      <c r="D18" s="5"/>
      <c r="F18" s="5"/>
    </row>
    <row r="19" spans="2:6" x14ac:dyDescent="0.2">
      <c r="B19" s="1" t="s">
        <v>4</v>
      </c>
      <c r="C19" s="5">
        <f>ROUND(C17*0.062,0)</f>
        <v>2190</v>
      </c>
      <c r="D19" s="5"/>
      <c r="F19" s="5">
        <f>ROUND(F17*0.062,0)</f>
        <v>2197</v>
      </c>
    </row>
    <row r="20" spans="2:6" x14ac:dyDescent="0.2">
      <c r="B20" s="1" t="s">
        <v>5</v>
      </c>
      <c r="C20" s="5">
        <v>100</v>
      </c>
      <c r="D20" s="5"/>
      <c r="F20" s="5">
        <v>100</v>
      </c>
    </row>
    <row r="21" spans="2:6" x14ac:dyDescent="0.2">
      <c r="B21" s="1" t="s">
        <v>7</v>
      </c>
      <c r="C21" s="6">
        <v>50</v>
      </c>
      <c r="D21" s="5"/>
      <c r="F21" s="6">
        <v>50</v>
      </c>
    </row>
    <row r="22" spans="2:6" x14ac:dyDescent="0.2">
      <c r="C22" s="5">
        <f>SUM(C17:C21)</f>
        <v>37659</v>
      </c>
      <c r="D22" s="5"/>
      <c r="F22" s="5">
        <f>SUM(F17:F21)</f>
        <v>37788</v>
      </c>
    </row>
    <row r="23" spans="2:6" x14ac:dyDescent="0.2">
      <c r="F23" s="5"/>
    </row>
    <row r="24" spans="2:6" x14ac:dyDescent="0.2">
      <c r="B24" s="1" t="s">
        <v>8</v>
      </c>
      <c r="C24" s="5">
        <v>-860</v>
      </c>
      <c r="D24" s="5"/>
      <c r="F24" s="5">
        <v>-860</v>
      </c>
    </row>
    <row r="25" spans="2:6" x14ac:dyDescent="0.2">
      <c r="B25" s="1" t="s">
        <v>9</v>
      </c>
      <c r="C25" s="6">
        <v>-1087</v>
      </c>
      <c r="D25" s="5"/>
      <c r="F25" s="6">
        <v>-1087</v>
      </c>
    </row>
    <row r="26" spans="2:6" x14ac:dyDescent="0.2">
      <c r="C26" s="5">
        <f>SUM(C22:C25)</f>
        <v>35712</v>
      </c>
      <c r="D26" s="5"/>
      <c r="F26" s="5">
        <f>SUM(F22:F25)</f>
        <v>35841</v>
      </c>
    </row>
    <row r="27" spans="2:6" x14ac:dyDescent="0.2">
      <c r="F27" s="5"/>
    </row>
    <row r="28" spans="2:6" x14ac:dyDescent="0.2">
      <c r="B28" t="s">
        <v>13</v>
      </c>
      <c r="C28" s="6">
        <v>-2200</v>
      </c>
      <c r="D28" s="5"/>
      <c r="F28" s="6">
        <v>-2200</v>
      </c>
    </row>
    <row r="29" spans="2:6" x14ac:dyDescent="0.2">
      <c r="C29" s="5">
        <f>SUM(C26:C28)</f>
        <v>33512</v>
      </c>
      <c r="D29" s="5"/>
      <c r="F29" s="5">
        <f>SUM(F26:F28)</f>
        <v>33641</v>
      </c>
    </row>
    <row r="30" spans="2:6" x14ac:dyDescent="0.2">
      <c r="F30" s="5"/>
    </row>
    <row r="31" spans="2:6" x14ac:dyDescent="0.2">
      <c r="F31" s="5"/>
    </row>
    <row r="32" spans="2:6" x14ac:dyDescent="0.2">
      <c r="B32" t="s">
        <v>10</v>
      </c>
      <c r="C32" s="9">
        <f>PMT(C33/12,C34,C29,0)*-1</f>
        <v>679.50252539331927</v>
      </c>
      <c r="F32" s="9">
        <f>PMT(F33/12,F34,F29,0)*-1</f>
        <v>666.1321200958987</v>
      </c>
    </row>
    <row r="33" spans="2:6" x14ac:dyDescent="0.2">
      <c r="B33" t="s">
        <v>11</v>
      </c>
      <c r="C33" s="7">
        <v>0.08</v>
      </c>
      <c r="F33" s="7">
        <v>7.0000000000000007E-2</v>
      </c>
    </row>
    <row r="34" spans="2:6" x14ac:dyDescent="0.2">
      <c r="B34" t="s">
        <v>12</v>
      </c>
      <c r="C34" s="5">
        <v>60</v>
      </c>
      <c r="F34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1998-12-14T20:47:55Z</dcterms:created>
  <dcterms:modified xsi:type="dcterms:W3CDTF">2014-09-03T14:42:12Z</dcterms:modified>
</cp:coreProperties>
</file>