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4220" windowHeight="8325" activeTab="1"/>
  </bookViews>
  <sheets>
    <sheet name="1999-2000" sheetId="1" r:id="rId1"/>
    <sheet name="Rev.2-2000" sheetId="2" r:id="rId2"/>
  </sheets>
  <calcPr calcId="152511"/>
</workbook>
</file>

<file path=xl/calcChain.xml><?xml version="1.0" encoding="utf-8"?>
<calcChain xmlns="http://schemas.openxmlformats.org/spreadsheetml/2006/main">
  <c r="C20" i="1" l="1"/>
  <c r="D20" i="1"/>
  <c r="G20" i="1"/>
  <c r="G26" i="1" s="1"/>
  <c r="H20" i="1"/>
  <c r="H26" i="1" s="1"/>
  <c r="C26" i="1"/>
  <c r="D26" i="1"/>
  <c r="D21" i="2"/>
  <c r="F21" i="2"/>
  <c r="G21" i="2"/>
  <c r="D27" i="2"/>
  <c r="F27" i="2"/>
  <c r="G27" i="2"/>
</calcChain>
</file>

<file path=xl/sharedStrings.xml><?xml version="1.0" encoding="utf-8"?>
<sst xmlns="http://schemas.openxmlformats.org/spreadsheetml/2006/main" count="57" uniqueCount="30">
  <si>
    <t>Counterparty</t>
  </si>
  <si>
    <t>Bonneville Power</t>
  </si>
  <si>
    <t>Montana</t>
  </si>
  <si>
    <t>Pacificorp</t>
  </si>
  <si>
    <t>Snohomish PUD</t>
  </si>
  <si>
    <t>Seattle City Light</t>
  </si>
  <si>
    <t>Gray Harbor PUD</t>
  </si>
  <si>
    <t>Franklin PUD</t>
  </si>
  <si>
    <t>Richland PUD</t>
  </si>
  <si>
    <t>Benton County PUD</t>
  </si>
  <si>
    <t>Network</t>
  </si>
  <si>
    <t>Intertie</t>
  </si>
  <si>
    <t>Path</t>
  </si>
  <si>
    <t>NOB</t>
  </si>
  <si>
    <t>Puget Sound Energy</t>
  </si>
  <si>
    <t>COB</t>
  </si>
  <si>
    <t>Cascade</t>
  </si>
  <si>
    <t>Portland General</t>
  </si>
  <si>
    <t>COB N/S</t>
  </si>
  <si>
    <t>COB S/N</t>
  </si>
  <si>
    <t>Sub Total</t>
  </si>
  <si>
    <t>Grand Total</t>
  </si>
  <si>
    <t>*</t>
  </si>
  <si>
    <t>1 year or longer in duration = LT</t>
  </si>
  <si>
    <t>Network ST</t>
  </si>
  <si>
    <t>Network LT</t>
  </si>
  <si>
    <t>Intertie  ST</t>
  </si>
  <si>
    <t>Intertie  LT</t>
  </si>
  <si>
    <t>NOB N/S</t>
  </si>
  <si>
    <t>NOB S/N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</si>
</sst>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44" fontId="0" fillId="0" borderId="2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4" xfId="0" applyFont="1" applyBorder="1"/>
    <xf numFmtId="0" fontId="2" fillId="0" borderId="3" xfId="0" applyFont="1" applyBorder="1"/>
    <xf numFmtId="0" fontId="2" fillId="0" borderId="9" xfId="0" applyFont="1" applyBorder="1"/>
    <xf numFmtId="0" fontId="2" fillId="2" borderId="10" xfId="0" applyFont="1" applyFill="1" applyBorder="1"/>
    <xf numFmtId="0" fontId="2" fillId="2" borderId="1" xfId="0" applyFont="1" applyFill="1" applyBorder="1"/>
    <xf numFmtId="0" fontId="0" fillId="0" borderId="10" xfId="0" applyBorder="1"/>
    <xf numFmtId="44" fontId="0" fillId="0" borderId="10" xfId="1" applyFont="1" applyBorder="1"/>
    <xf numFmtId="44" fontId="2" fillId="0" borderId="2" xfId="0" applyNumberFormat="1" applyFont="1" applyBorder="1"/>
    <xf numFmtId="0" fontId="0" fillId="3" borderId="9" xfId="0" applyFill="1" applyBorder="1"/>
    <xf numFmtId="0" fontId="0" fillId="3" borderId="11" xfId="0" applyFill="1" applyBorder="1"/>
    <xf numFmtId="0" fontId="0" fillId="3" borderId="12" xfId="0" applyFill="1" applyBorder="1"/>
    <xf numFmtId="44" fontId="0" fillId="3" borderId="9" xfId="1" applyFont="1" applyFill="1" applyBorder="1"/>
    <xf numFmtId="44" fontId="0" fillId="2" borderId="9" xfId="1" applyFont="1" applyFill="1" applyBorder="1"/>
    <xf numFmtId="0" fontId="0" fillId="2" borderId="0" xfId="0" applyFill="1" applyBorder="1"/>
    <xf numFmtId="44" fontId="0" fillId="2" borderId="0" xfId="1" applyFont="1" applyFill="1" applyBorder="1"/>
    <xf numFmtId="44" fontId="0" fillId="2" borderId="13" xfId="1" applyFont="1" applyFill="1" applyBorder="1"/>
    <xf numFmtId="0" fontId="0" fillId="2" borderId="0" xfId="0" applyFill="1"/>
    <xf numFmtId="0" fontId="0" fillId="0" borderId="0" xfId="0" applyBorder="1"/>
    <xf numFmtId="44" fontId="0" fillId="0" borderId="0" xfId="1" applyFont="1" applyBorder="1"/>
    <xf numFmtId="44" fontId="0" fillId="0" borderId="13" xfId="1" applyFont="1" applyBorder="1"/>
    <xf numFmtId="44" fontId="0" fillId="0" borderId="14" xfId="0" applyNumberFormat="1" applyBorder="1"/>
    <xf numFmtId="0" fontId="0" fillId="0" borderId="15" xfId="0" applyBorder="1"/>
    <xf numFmtId="0" fontId="0" fillId="0" borderId="16" xfId="0" applyBorder="1"/>
    <xf numFmtId="0" fontId="3" fillId="0" borderId="0" xfId="0" applyFont="1"/>
    <xf numFmtId="44" fontId="4" fillId="0" borderId="1" xfId="1" applyFont="1" applyBorder="1"/>
    <xf numFmtId="0" fontId="3" fillId="0" borderId="0" xfId="0" applyFont="1" applyAlignment="1">
      <alignment horizontal="right"/>
    </xf>
    <xf numFmtId="44" fontId="4" fillId="0" borderId="0" xfId="1" applyFont="1" applyFill="1" applyBorder="1"/>
    <xf numFmtId="0" fontId="5" fillId="0" borderId="5" xfId="0" applyFont="1" applyBorder="1"/>
    <xf numFmtId="0" fontId="5" fillId="0" borderId="7" xfId="0" applyFont="1" applyBorder="1"/>
    <xf numFmtId="44" fontId="4" fillId="3" borderId="9" xfId="1" applyFont="1" applyFill="1" applyBorder="1"/>
    <xf numFmtId="0" fontId="2" fillId="0" borderId="1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G13" sqref="G13"/>
    </sheetView>
  </sheetViews>
  <sheetFormatPr defaultRowHeight="12.75" x14ac:dyDescent="0.2"/>
  <cols>
    <col min="1" max="1" width="17.7109375" bestFit="1" customWidth="1"/>
    <col min="2" max="2" width="4.28515625" customWidth="1"/>
    <col min="3" max="3" width="12.28515625" bestFit="1" customWidth="1"/>
    <col min="4" max="4" width="13.85546875" bestFit="1" customWidth="1"/>
    <col min="5" max="5" width="7.7109375" customWidth="1"/>
    <col min="6" max="6" width="3.28515625" customWidth="1"/>
    <col min="7" max="8" width="13.85546875" bestFit="1" customWidth="1"/>
    <col min="11" max="11" width="8.42578125" customWidth="1"/>
  </cols>
  <sheetData>
    <row r="2" spans="1:9" x14ac:dyDescent="0.2">
      <c r="A2" s="13" t="s">
        <v>0</v>
      </c>
      <c r="B2" s="12"/>
      <c r="C2" s="42">
        <v>1999</v>
      </c>
      <c r="D2" s="42"/>
      <c r="E2" s="43"/>
      <c r="F2" s="15"/>
      <c r="G2" s="44">
        <v>2000</v>
      </c>
      <c r="H2" s="42"/>
      <c r="I2" s="43"/>
    </row>
    <row r="3" spans="1:9" x14ac:dyDescent="0.2">
      <c r="A3" s="10"/>
      <c r="B3" s="11"/>
      <c r="C3" s="14" t="s">
        <v>10</v>
      </c>
      <c r="D3" s="14" t="s">
        <v>11</v>
      </c>
      <c r="E3" s="14" t="s">
        <v>12</v>
      </c>
      <c r="F3" s="16"/>
      <c r="G3" s="14" t="s">
        <v>10</v>
      </c>
      <c r="H3" s="14" t="s">
        <v>11</v>
      </c>
      <c r="I3" s="14" t="s">
        <v>12</v>
      </c>
    </row>
    <row r="4" spans="1:9" x14ac:dyDescent="0.2">
      <c r="A4" s="6"/>
      <c r="B4" s="7"/>
      <c r="C4" s="17"/>
      <c r="D4" s="29"/>
      <c r="E4" s="17"/>
      <c r="F4" s="25"/>
      <c r="G4" s="17"/>
      <c r="H4" s="17"/>
      <c r="I4" s="17"/>
    </row>
    <row r="5" spans="1:9" x14ac:dyDescent="0.2">
      <c r="A5" s="8" t="s">
        <v>9</v>
      </c>
      <c r="B5" s="9"/>
      <c r="C5" s="3">
        <v>109491.5</v>
      </c>
      <c r="D5" s="30"/>
      <c r="E5" s="3"/>
      <c r="F5" s="26"/>
      <c r="G5" s="3">
        <v>199620.25</v>
      </c>
      <c r="H5" s="2"/>
      <c r="I5" s="2"/>
    </row>
    <row r="6" spans="1:9" x14ac:dyDescent="0.2">
      <c r="A6" s="8" t="s">
        <v>1</v>
      </c>
      <c r="B6" s="9"/>
      <c r="C6" s="3">
        <v>10230.99</v>
      </c>
      <c r="D6" s="30">
        <v>1119</v>
      </c>
      <c r="E6" s="3" t="s">
        <v>13</v>
      </c>
      <c r="F6" s="26"/>
      <c r="G6" s="3">
        <v>164753.64000000001</v>
      </c>
      <c r="H6" s="3">
        <v>1282398.5</v>
      </c>
      <c r="I6" s="2" t="s">
        <v>13</v>
      </c>
    </row>
    <row r="7" spans="1:9" x14ac:dyDescent="0.2">
      <c r="A7" s="8"/>
      <c r="B7" s="9"/>
      <c r="C7" s="3"/>
      <c r="D7" s="30"/>
      <c r="E7" s="3"/>
      <c r="F7" s="26"/>
      <c r="G7" s="3"/>
      <c r="H7" s="3">
        <v>255407.78</v>
      </c>
      <c r="I7" s="2" t="s">
        <v>18</v>
      </c>
    </row>
    <row r="8" spans="1:9" x14ac:dyDescent="0.2">
      <c r="A8" s="8"/>
      <c r="B8" s="9"/>
      <c r="C8" s="3"/>
      <c r="D8" s="30"/>
      <c r="E8" s="3"/>
      <c r="F8" s="26"/>
      <c r="G8" s="3"/>
      <c r="H8" s="3">
        <v>64561.91</v>
      </c>
      <c r="I8" s="2" t="s">
        <v>19</v>
      </c>
    </row>
    <row r="9" spans="1:9" x14ac:dyDescent="0.2">
      <c r="A9" s="8"/>
      <c r="B9" s="9"/>
      <c r="C9" s="2"/>
      <c r="E9" s="2"/>
      <c r="F9" s="28"/>
      <c r="G9" s="2"/>
      <c r="H9" s="2"/>
      <c r="I9" s="2"/>
    </row>
    <row r="10" spans="1:9" x14ac:dyDescent="0.2">
      <c r="A10" s="8" t="s">
        <v>8</v>
      </c>
      <c r="B10" s="9"/>
      <c r="C10" s="3">
        <v>10632.5</v>
      </c>
      <c r="D10" s="30"/>
      <c r="E10" s="3"/>
      <c r="F10" s="26"/>
      <c r="G10" s="3">
        <v>4070</v>
      </c>
      <c r="H10" s="2"/>
      <c r="I10" s="2"/>
    </row>
    <row r="11" spans="1:9" x14ac:dyDescent="0.2">
      <c r="A11" s="8" t="s">
        <v>7</v>
      </c>
      <c r="B11" s="9"/>
      <c r="C11" s="3">
        <v>14490</v>
      </c>
      <c r="D11" s="30"/>
      <c r="E11" s="3"/>
      <c r="F11" s="26"/>
      <c r="G11" s="3">
        <v>7221.25</v>
      </c>
      <c r="H11" s="2"/>
      <c r="I11" s="2"/>
    </row>
    <row r="12" spans="1:9" x14ac:dyDescent="0.2">
      <c r="A12" s="8" t="s">
        <v>2</v>
      </c>
      <c r="B12" s="9"/>
      <c r="C12" s="3">
        <v>6444.14</v>
      </c>
      <c r="D12" s="30"/>
      <c r="E12" s="3"/>
      <c r="F12" s="26"/>
      <c r="G12" s="3">
        <v>34365.919999999998</v>
      </c>
      <c r="H12" s="2"/>
      <c r="I12" s="2"/>
    </row>
    <row r="13" spans="1:9" x14ac:dyDescent="0.2">
      <c r="A13" s="8" t="s">
        <v>3</v>
      </c>
      <c r="B13" s="9"/>
      <c r="C13" s="3"/>
      <c r="D13" s="30"/>
      <c r="E13" s="3"/>
      <c r="F13" s="26"/>
      <c r="G13" s="3">
        <v>75791.350000000006</v>
      </c>
      <c r="H13" s="3">
        <v>2684.98</v>
      </c>
      <c r="I13" s="2" t="s">
        <v>15</v>
      </c>
    </row>
    <row r="14" spans="1:9" x14ac:dyDescent="0.2">
      <c r="A14" s="8"/>
      <c r="B14" s="9"/>
      <c r="C14" s="3"/>
      <c r="D14" s="30"/>
      <c r="E14" s="3"/>
      <c r="F14" s="26"/>
      <c r="G14" s="3"/>
      <c r="H14" s="3">
        <v>40293</v>
      </c>
      <c r="I14" s="2" t="s">
        <v>16</v>
      </c>
    </row>
    <row r="15" spans="1:9" x14ac:dyDescent="0.2">
      <c r="A15" s="8" t="s">
        <v>14</v>
      </c>
      <c r="B15" s="9"/>
      <c r="C15" s="3">
        <v>0</v>
      </c>
      <c r="D15" s="30">
        <v>400</v>
      </c>
      <c r="E15" s="3" t="s">
        <v>15</v>
      </c>
      <c r="F15" s="26"/>
      <c r="G15" s="3">
        <v>0</v>
      </c>
      <c r="H15" s="2"/>
      <c r="I15" s="2"/>
    </row>
    <row r="16" spans="1:9" x14ac:dyDescent="0.2">
      <c r="A16" s="8" t="s">
        <v>6</v>
      </c>
      <c r="B16" s="9"/>
      <c r="C16" s="3">
        <v>9065</v>
      </c>
      <c r="D16" s="30"/>
      <c r="E16" s="3"/>
      <c r="F16" s="26"/>
      <c r="G16" s="3">
        <v>95660</v>
      </c>
      <c r="H16" s="2"/>
      <c r="I16" s="2"/>
    </row>
    <row r="17" spans="1:9" x14ac:dyDescent="0.2">
      <c r="A17" s="8" t="s">
        <v>4</v>
      </c>
      <c r="B17" s="9"/>
      <c r="C17" s="3">
        <v>201392.92</v>
      </c>
      <c r="D17" s="30"/>
      <c r="E17" s="3"/>
      <c r="F17" s="26"/>
      <c r="G17" s="3">
        <v>58572.92</v>
      </c>
      <c r="H17" s="2"/>
      <c r="I17" s="2"/>
    </row>
    <row r="18" spans="1:9" x14ac:dyDescent="0.2">
      <c r="A18" s="10" t="s">
        <v>5</v>
      </c>
      <c r="B18" s="11"/>
      <c r="C18" s="4">
        <v>134004.54999999999</v>
      </c>
      <c r="D18" s="31"/>
      <c r="E18" s="4"/>
      <c r="F18" s="27"/>
      <c r="G18" s="4">
        <v>6654</v>
      </c>
      <c r="H18" s="5"/>
      <c r="I18" s="5"/>
    </row>
    <row r="19" spans="1:9" x14ac:dyDescent="0.2">
      <c r="A19" s="6"/>
      <c r="B19" s="7"/>
      <c r="C19" s="17"/>
      <c r="D19" s="17"/>
      <c r="G19" s="18"/>
      <c r="H19" s="17"/>
    </row>
    <row r="20" spans="1:9" x14ac:dyDescent="0.2">
      <c r="A20" s="10" t="s">
        <v>20</v>
      </c>
      <c r="B20" s="11"/>
      <c r="C20" s="19">
        <f>SUM(C5:C19)</f>
        <v>495751.60000000003</v>
      </c>
      <c r="D20" s="19">
        <f>SUM(D5:D18)</f>
        <v>1519</v>
      </c>
      <c r="E20" s="1"/>
      <c r="F20" s="1"/>
      <c r="G20" s="19">
        <f>SUM(G5:G19)</f>
        <v>646709.33000000007</v>
      </c>
      <c r="H20" s="19">
        <f>SUM(H6:H19)</f>
        <v>1645346.17</v>
      </c>
    </row>
    <row r="23" spans="1:9" x14ac:dyDescent="0.2">
      <c r="A23" s="21" t="s">
        <v>17</v>
      </c>
      <c r="B23" s="22"/>
      <c r="C23" s="23">
        <v>0</v>
      </c>
      <c r="D23" s="23">
        <v>1347970</v>
      </c>
      <c r="E23" s="23" t="s">
        <v>15</v>
      </c>
      <c r="F23" s="24"/>
      <c r="G23" s="23">
        <v>0</v>
      </c>
      <c r="H23" s="23">
        <v>1528578.39</v>
      </c>
      <c r="I23" s="20" t="s">
        <v>15</v>
      </c>
    </row>
    <row r="25" spans="1:9" ht="13.5" thickBot="1" x14ac:dyDescent="0.25"/>
    <row r="26" spans="1:9" ht="13.5" thickBot="1" x14ac:dyDescent="0.25">
      <c r="A26" s="33" t="s">
        <v>21</v>
      </c>
      <c r="B26" s="34"/>
      <c r="C26" s="32">
        <f>SUM(C20:C23)</f>
        <v>495751.60000000003</v>
      </c>
      <c r="D26" s="32">
        <f>SUM(D20:D23)</f>
        <v>1349489</v>
      </c>
      <c r="G26" s="32">
        <f>SUM(G20:G23)</f>
        <v>646709.33000000007</v>
      </c>
      <c r="H26" s="32">
        <f>SUM(H20:H23)</f>
        <v>3173924.5599999996</v>
      </c>
    </row>
  </sheetData>
  <mergeCells count="2">
    <mergeCell ref="C2:E2"/>
    <mergeCell ref="G2:I2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2"/>
  <sheetViews>
    <sheetView tabSelected="1" workbookViewId="0">
      <selection activeCell="K22" sqref="K22"/>
    </sheetView>
  </sheetViews>
  <sheetFormatPr defaultRowHeight="12.75" x14ac:dyDescent="0.2"/>
  <cols>
    <col min="1" max="1" width="17.7109375" bestFit="1" customWidth="1"/>
    <col min="2" max="2" width="4.28515625" customWidth="1"/>
    <col min="3" max="3" width="3.28515625" customWidth="1"/>
    <col min="4" max="4" width="13.85546875" bestFit="1" customWidth="1"/>
    <col min="5" max="5" width="11.42578125" bestFit="1" customWidth="1"/>
    <col min="6" max="7" width="14" bestFit="1" customWidth="1"/>
    <col min="10" max="10" width="14" bestFit="1" customWidth="1"/>
  </cols>
  <sheetData>
    <row r="2" spans="1:10" x14ac:dyDescent="0.2">
      <c r="A2" s="13" t="s">
        <v>0</v>
      </c>
      <c r="B2" s="12"/>
      <c r="C2" s="15"/>
      <c r="D2" s="44">
        <v>2000</v>
      </c>
      <c r="E2" s="42"/>
      <c r="F2" s="42"/>
      <c r="G2" s="42"/>
      <c r="H2" s="43"/>
    </row>
    <row r="3" spans="1:10" x14ac:dyDescent="0.2">
      <c r="A3" s="10"/>
      <c r="B3" s="11"/>
      <c r="C3" s="16"/>
      <c r="D3" s="14" t="s">
        <v>24</v>
      </c>
      <c r="E3" s="14" t="s">
        <v>25</v>
      </c>
      <c r="F3" s="14" t="s">
        <v>26</v>
      </c>
      <c r="G3" s="14" t="s">
        <v>27</v>
      </c>
      <c r="H3" s="14" t="s">
        <v>12</v>
      </c>
    </row>
    <row r="4" spans="1:10" x14ac:dyDescent="0.2">
      <c r="A4" s="6"/>
      <c r="B4" s="7"/>
      <c r="C4" s="25"/>
      <c r="D4" s="17"/>
      <c r="E4" s="17"/>
      <c r="F4" s="17"/>
      <c r="G4" s="17"/>
      <c r="H4" s="17"/>
    </row>
    <row r="5" spans="1:10" x14ac:dyDescent="0.2">
      <c r="A5" s="8" t="s">
        <v>9</v>
      </c>
      <c r="B5" s="9"/>
      <c r="C5" s="26"/>
      <c r="D5" s="36">
        <v>201074.75</v>
      </c>
      <c r="E5" s="3"/>
      <c r="F5" s="2"/>
      <c r="G5" s="2"/>
      <c r="H5" s="2"/>
    </row>
    <row r="6" spans="1:10" x14ac:dyDescent="0.2">
      <c r="A6" s="8" t="s">
        <v>1</v>
      </c>
      <c r="B6" s="9"/>
      <c r="C6" s="26"/>
      <c r="D6" s="36">
        <v>264834.48</v>
      </c>
      <c r="E6" s="3"/>
      <c r="F6" s="36">
        <v>754.5</v>
      </c>
      <c r="G6" s="36">
        <v>1281644</v>
      </c>
      <c r="H6" s="2" t="s">
        <v>28</v>
      </c>
    </row>
    <row r="7" spans="1:10" x14ac:dyDescent="0.2">
      <c r="A7" s="8"/>
      <c r="B7" s="9"/>
      <c r="C7" s="26"/>
      <c r="D7" s="3"/>
      <c r="E7" s="3"/>
      <c r="F7" s="36">
        <v>743595.24</v>
      </c>
      <c r="G7" s="36"/>
      <c r="H7" s="2" t="s">
        <v>29</v>
      </c>
    </row>
    <row r="8" spans="1:10" x14ac:dyDescent="0.2">
      <c r="A8" s="8"/>
      <c r="B8" s="9"/>
      <c r="C8" s="26"/>
      <c r="D8" s="3"/>
      <c r="E8" s="3"/>
      <c r="F8" s="36">
        <v>255407.78</v>
      </c>
      <c r="G8" s="3"/>
      <c r="H8" s="2" t="s">
        <v>18</v>
      </c>
    </row>
    <row r="9" spans="1:10" x14ac:dyDescent="0.2">
      <c r="A9" s="8"/>
      <c r="B9" s="9"/>
      <c r="C9" s="26"/>
      <c r="D9" s="3"/>
      <c r="E9" s="3"/>
      <c r="F9" s="36">
        <v>63369.440000000002</v>
      </c>
      <c r="G9" s="3"/>
      <c r="H9" s="2" t="s">
        <v>19</v>
      </c>
    </row>
    <row r="10" spans="1:10" x14ac:dyDescent="0.2">
      <c r="A10" s="8"/>
      <c r="B10" s="9"/>
      <c r="C10" s="28"/>
      <c r="D10" s="2"/>
      <c r="E10" s="2"/>
      <c r="F10" s="2"/>
      <c r="G10" s="2"/>
      <c r="H10" s="2"/>
    </row>
    <row r="11" spans="1:10" x14ac:dyDescent="0.2">
      <c r="A11" s="39" t="s">
        <v>8</v>
      </c>
      <c r="B11" s="9"/>
      <c r="C11" s="26"/>
      <c r="D11" s="3">
        <v>4070</v>
      </c>
      <c r="E11" s="3"/>
      <c r="F11" s="2"/>
      <c r="G11" s="2"/>
      <c r="H11" s="2"/>
    </row>
    <row r="12" spans="1:10" x14ac:dyDescent="0.2">
      <c r="A12" s="39" t="s">
        <v>7</v>
      </c>
      <c r="B12" s="9"/>
      <c r="C12" s="26"/>
      <c r="D12" s="36">
        <v>7266.25</v>
      </c>
      <c r="E12" s="3"/>
      <c r="F12" s="2"/>
      <c r="G12" s="2"/>
      <c r="H12" s="2"/>
      <c r="J12" s="38"/>
    </row>
    <row r="13" spans="1:10" x14ac:dyDescent="0.2">
      <c r="A13" s="8" t="s">
        <v>2</v>
      </c>
      <c r="B13" s="9"/>
      <c r="C13" s="26"/>
      <c r="D13" s="3">
        <v>34365.919999999998</v>
      </c>
      <c r="E13" s="3"/>
      <c r="F13" s="2"/>
      <c r="G13" s="2"/>
      <c r="H13" s="2"/>
      <c r="J13" s="1"/>
    </row>
    <row r="14" spans="1:10" x14ac:dyDescent="0.2">
      <c r="A14" s="8" t="s">
        <v>3</v>
      </c>
      <c r="B14" s="9"/>
      <c r="C14" s="26"/>
      <c r="D14" s="36">
        <v>136765.09</v>
      </c>
      <c r="E14" s="3"/>
      <c r="F14" s="36">
        <v>2994.5</v>
      </c>
      <c r="G14" s="3"/>
      <c r="H14" s="2" t="s">
        <v>15</v>
      </c>
    </row>
    <row r="15" spans="1:10" x14ac:dyDescent="0.2">
      <c r="A15" s="8"/>
      <c r="B15" s="9"/>
      <c r="C15" s="26"/>
      <c r="D15" s="3"/>
      <c r="E15" s="3"/>
      <c r="F15" s="36">
        <v>49657.96</v>
      </c>
      <c r="G15" s="3"/>
      <c r="H15" s="2" t="s">
        <v>16</v>
      </c>
    </row>
    <row r="16" spans="1:10" x14ac:dyDescent="0.2">
      <c r="A16" s="8" t="s">
        <v>14</v>
      </c>
      <c r="B16" s="9"/>
      <c r="C16" s="26"/>
      <c r="D16" s="3">
        <v>0</v>
      </c>
      <c r="E16" s="3"/>
      <c r="F16" s="2"/>
      <c r="G16" s="2"/>
      <c r="H16" s="2"/>
    </row>
    <row r="17" spans="1:8" x14ac:dyDescent="0.2">
      <c r="A17" s="8" t="s">
        <v>6</v>
      </c>
      <c r="B17" s="9"/>
      <c r="C17" s="26"/>
      <c r="D17" s="36">
        <v>96390.75</v>
      </c>
      <c r="E17" s="3"/>
      <c r="F17" s="2"/>
      <c r="G17" s="2"/>
      <c r="H17" s="2"/>
    </row>
    <row r="18" spans="1:8" x14ac:dyDescent="0.2">
      <c r="A18" s="8" t="s">
        <v>4</v>
      </c>
      <c r="B18" s="9"/>
      <c r="C18" s="26"/>
      <c r="D18" s="36">
        <v>59551.1</v>
      </c>
      <c r="E18" s="3"/>
      <c r="F18" s="2"/>
      <c r="G18" s="2"/>
      <c r="H18" s="2"/>
    </row>
    <row r="19" spans="1:8" x14ac:dyDescent="0.2">
      <c r="A19" s="40" t="s">
        <v>5</v>
      </c>
      <c r="B19" s="11"/>
      <c r="C19" s="27"/>
      <c r="D19" s="4">
        <v>6654</v>
      </c>
      <c r="E19" s="4"/>
      <c r="F19" s="5"/>
      <c r="G19" s="5"/>
      <c r="H19" s="5"/>
    </row>
    <row r="20" spans="1:8" x14ac:dyDescent="0.2">
      <c r="A20" s="6"/>
      <c r="B20" s="7"/>
      <c r="D20" s="18"/>
      <c r="E20" s="18"/>
      <c r="F20" s="17"/>
      <c r="G20" s="17"/>
    </row>
    <row r="21" spans="1:8" x14ac:dyDescent="0.2">
      <c r="A21" s="10" t="s">
        <v>20</v>
      </c>
      <c r="B21" s="11"/>
      <c r="C21" s="1"/>
      <c r="D21" s="19">
        <f>SUM(D5:D20)</f>
        <v>810972.34</v>
      </c>
      <c r="E21" s="19"/>
      <c r="F21" s="19">
        <f>SUM(F4:F19)</f>
        <v>1115779.42</v>
      </c>
      <c r="G21" s="19">
        <f>SUM(G6)</f>
        <v>1281644</v>
      </c>
    </row>
    <row r="24" spans="1:8" x14ac:dyDescent="0.2">
      <c r="A24" s="21" t="s">
        <v>17</v>
      </c>
      <c r="B24" s="22"/>
      <c r="C24" s="24"/>
      <c r="D24" s="23">
        <v>0</v>
      </c>
      <c r="E24" s="23"/>
      <c r="F24" s="23"/>
      <c r="G24" s="41">
        <v>1525355.1</v>
      </c>
      <c r="H24" s="20" t="s">
        <v>15</v>
      </c>
    </row>
    <row r="26" spans="1:8" ht="13.5" thickBot="1" x14ac:dyDescent="0.25"/>
    <row r="27" spans="1:8" ht="13.5" thickBot="1" x14ac:dyDescent="0.25">
      <c r="A27" s="33" t="s">
        <v>21</v>
      </c>
      <c r="B27" s="34"/>
      <c r="D27" s="32">
        <f>SUM(D21:D24)</f>
        <v>810972.34</v>
      </c>
      <c r="E27" s="32"/>
      <c r="F27" s="32">
        <f>SUM(F21:F24)</f>
        <v>1115779.42</v>
      </c>
      <c r="G27" s="32">
        <f>SUM(G21:G24)</f>
        <v>2806999.1</v>
      </c>
    </row>
    <row r="29" spans="1:8" x14ac:dyDescent="0.2">
      <c r="A29" s="37" t="s">
        <v>22</v>
      </c>
      <c r="B29" s="35" t="s">
        <v>23</v>
      </c>
      <c r="C29" s="35"/>
      <c r="D29" s="35"/>
    </row>
    <row r="32" spans="1:8" x14ac:dyDescent="0.2">
      <c r="G32" s="35"/>
    </row>
  </sheetData>
  <mergeCells count="1">
    <mergeCell ref="D2:H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1999-2000</vt:lpstr>
      <vt:lpstr>Rev.2-2000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dscholt</dc:creator>
  <cp:lastModifiedBy>Felienne</cp:lastModifiedBy>
  <cp:lastPrinted>2001-01-19T18:53:43Z</cp:lastPrinted>
  <dcterms:created xsi:type="dcterms:W3CDTF">2000-12-04T17:31:13Z</dcterms:created>
  <dcterms:modified xsi:type="dcterms:W3CDTF">2014-09-03T15:05:45Z</dcterms:modified>
</cp:coreProperties>
</file>